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75" tabRatio="606" activeTab="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2021-2 (п.10)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Titles" localSheetId="5">'Форма 2021-2 П.8'!$35:$38</definedName>
    <definedName name="_xlnm.Print_Area" localSheetId="9">'Форма 2021-2 П.12-13'!$A$1:$M$18</definedName>
    <definedName name="_xlnm.Print_Area" localSheetId="1">'Форма 2021-2 П.1-4'!$A$1:$J$33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П.6'!$A$1:$N$67</definedName>
    <definedName name="_xlnm.Print_Area" localSheetId="4">'Форма 2021-2 П.7'!$A$1:$N$25</definedName>
    <definedName name="_xlnm.Print_Area" localSheetId="5">'Форма 2021-2 П.8'!$A$1:$M$63</definedName>
    <definedName name="_xlnm.Print_Area" localSheetId="11">'Форма 2021-3'!$A$1:$I$79</definedName>
  </definedNames>
  <calcPr fullCalcOnLoad="1"/>
</workbook>
</file>

<file path=xl/sharedStrings.xml><?xml version="1.0" encoding="utf-8"?>
<sst xmlns="http://schemas.openxmlformats.org/spreadsheetml/2006/main" count="826" uniqueCount="273">
  <si>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</si>
  <si>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</si>
  <si>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</si>
  <si>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</si>
  <si>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</si>
  <si>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</si>
  <si>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</si>
  <si>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</si>
  <si>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</si>
  <si>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</si>
  <si>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</si>
  <si>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</si>
  <si>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</si>
  <si>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</si>
  <si>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</si>
  <si>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</si>
  <si>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</si>
  <si>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</si>
  <si>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</si>
  <si>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</si>
  <si>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</si>
  <si>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</si>
  <si>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</si>
  <si>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</si>
  <si>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</si>
  <si>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</si>
  <si>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</si>
  <si>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</si>
  <si>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</si>
  <si>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</si>
  <si>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</si>
  <si>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</si>
  <si>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</si>
  <si>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</si>
  <si>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</si>
  <si>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</si>
  <si>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</si>
  <si>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</si>
  <si>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</si>
  <si>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</si>
  <si>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</si>
  <si>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</si>
  <si>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</si>
  <si>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</si>
  <si>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</si>
  <si>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</si>
  <si>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</si>
  <si>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</si>
  <si>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</si>
  <si>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Категорії працівників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</si>
  <si>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</si>
  <si>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</si>
  <si>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</si>
  <si>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</si>
  <si>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</si>
  <si>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</si>
  <si>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</si>
  <si>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</si>
  <si>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</si>
  <si>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</si>
  <si>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</si>
  <si>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</si>
  <si>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</si>
  <si>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</si>
  <si>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</si>
  <si>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</si>
  <si>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</si>
  <si>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</si>
  <si>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</si>
  <si>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</si>
  <si>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</si>
  <si>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</si>
  <si>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</si>
  <si>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</si>
  <si>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</si>
  <si>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</si>
  <si>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</si>
  <si>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</si>
  <si>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</si>
  <si>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</si>
  <si>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</si>
  <si>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</si>
  <si>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</si>
  <si>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</si>
  <si>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</si>
  <si>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</si>
  <si>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</si>
  <si>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</si>
  <si>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</si>
  <si>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</si>
  <si>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</si>
  <si>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</si>
  <si>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</si>
  <si>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</si>
  <si>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</si>
  <si>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</si>
  <si>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</si>
  <si>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</si>
  <si>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</si>
  <si>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</si>
  <si>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</si>
  <si>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</si>
  <si>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</si>
  <si>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</si>
  <si>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</si>
  <si>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</si>
  <si>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</si>
  <si>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</si>
  <si>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</si>
  <si>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</si>
  <si>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</si>
  <si>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</si>
  <si>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</si>
  <si>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</si>
  <si>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</si>
  <si>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</si>
  <si>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</si>
  <si>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</si>
  <si>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</si>
  <si>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</si>
  <si>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</si>
  <si>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</si>
  <si>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</si>
  <si>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</si>
  <si>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</si>
  <si>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БЮДЖЕТНИЙ ЗАПИТ НА 2021 –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</si>
  <si>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</si>
  <si>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</si>
  <si>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</si>
  <si>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</si>
  <si>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</si>
  <si>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</si>
  <si>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</si>
  <si>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</si>
  <si>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</si>
  <si>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</si>
  <si>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</si>
  <si>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</si>
  <si>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</si>
  <si>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</si>
  <si>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</si>
  <si>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</si>
  <si>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</si>
  <si>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</si>
  <si>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</si>
  <si>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</si>
  <si>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</si>
  <si>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</si>
  <si>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</si>
  <si>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</si>
  <si>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</si>
  <si>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</si>
  <si>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</si>
  <si>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</si>
  <si>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</si>
  <si>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</si>
  <si>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</si>
  <si>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</si>
  <si>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</si>
  <si>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</si>
  <si>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</si>
  <si>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</si>
  <si>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</si>
  <si>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</si>
  <si>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</si>
  <si>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</si>
  <si>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</si>
  <si>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</si>
  <si>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 xml:space="preserve">1. _Управління з питань фізичної культури та спорту Бахмутської міської ради___ </t>
  </si>
  <si>
    <t>_____        11_________</t>
  </si>
  <si>
    <t>_02933012_</t>
  </si>
  <si>
    <t>0551100000</t>
  </si>
  <si>
    <t xml:space="preserve">       </t>
  </si>
  <si>
    <t xml:space="preserve">споруд та їх ефективного  використання для проведення спортивних заходів, створення умов для залучення широких верств населення до занять фізичною культурою                    </t>
  </si>
  <si>
    <r>
      <t>Ціль державної політики 1</t>
    </r>
    <r>
      <rPr>
        <sz val="12"/>
        <color indexed="8"/>
        <rFont val="Times New Roman"/>
        <family val="1"/>
      </rPr>
      <t xml:space="preserve">  Здійснення наданих законодавством повноважень, управління та координації діяльності закладів фізичної культури та спорту з метою забезпечення державної політики у сфері фізичної культури та спорту</t>
    </r>
  </si>
  <si>
    <t>результативний показник затрат</t>
  </si>
  <si>
    <t>гривень</t>
  </si>
  <si>
    <t>0160</t>
  </si>
  <si>
    <t>Управління з питань фізичної культури та спорту Бахмутської міської ради/Керівництво і управління у відповідній сфері у містах (місті Києві), селищах, селах, об`єднаних територіальних громадах</t>
  </si>
  <si>
    <t>0111</t>
  </si>
  <si>
    <t xml:space="preserve">вихованців дитячо - юнацьких спортивних шкіл, створення умов для фізичного розвитку  повноцінному оздоровленню, збереження та  підтримки в належному стані існуючої мережі  комунальних  спортивних </t>
  </si>
  <si>
    <t xml:space="preserve">    Основною метою діяльності Управління є керівництво і управління у сфері фізичної культури для забезпечення розвитку олімпійських та не олімпійських  видів спорту, забезпечення розвитку здібностей у </t>
  </si>
  <si>
    <t>Начальник Управління</t>
  </si>
  <si>
    <t xml:space="preserve">В. М. Лис </t>
  </si>
  <si>
    <t xml:space="preserve">Т. О. Онікій </t>
  </si>
  <si>
    <t>1. Управління з питань фізичної культури та спорту Бахмутської міської ради</t>
  </si>
  <si>
    <t>02933012</t>
  </si>
  <si>
    <t>2. Управління з питань фізичної культури та спорту Бахмутської міської ради</t>
  </si>
  <si>
    <t>05511000000</t>
  </si>
  <si>
    <t>3.             1110160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</si>
  <si>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</si>
  <si>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        Основною метою діяльності Управляння є керівництво і управління у сфері фізичної культури та спорту для забезпечення розвитку олімпійських та не олімпійських  видів </t>
  </si>
  <si>
    <t xml:space="preserve">спорту, забезпечення розвитку здібностей у вихованців дитячо - юнацьких спортивних шкіл, створення умов для фізичного розвитку повноцінному оздоровленню, збереження </t>
  </si>
  <si>
    <t xml:space="preserve">та підтримки в належному стані існуючої мережі комунальних спортивних споруд та їх ефективного використання для проведення спортивних заходів, створення умов для </t>
  </si>
  <si>
    <t>Здійснення виконання наданих законодавчих повноважень</t>
  </si>
  <si>
    <t xml:space="preserve">залучення широких верств населення до занять фізичною культурою. Строк реалізації програми 2021-2023 роки. </t>
  </si>
  <si>
    <t>Конституція України від 28.06.1996 р. № 254/96- ВР із змінами;</t>
  </si>
  <si>
    <t>Бюджетний кодекс України від 08.07.2010 № 2456-VI із змінами;</t>
  </si>
  <si>
    <t>Закон України «Про упорядкування структури та умов оплати праці працівників апарату органів виконавчої влади, органів прокуратури, судів та інших органів» від 09.03.06 №268 зі змінами;</t>
  </si>
  <si>
    <t>Закон України «Про службу в органах місцевого самоврядування» від 07.06.2001 № 2493-ІІ із змінами</t>
  </si>
  <si>
    <t xml:space="preserve">Власні надходження бюджетних установ </t>
  </si>
  <si>
    <t>Інші надходження спеціального фонду</t>
  </si>
  <si>
    <t xml:space="preserve">Інші надходження спеціального фонду </t>
  </si>
  <si>
    <r>
      <t>Підпрограма</t>
    </r>
    <r>
      <rPr>
        <sz val="10"/>
        <color indexed="8"/>
        <rFont val="Times New Roman"/>
        <family val="1"/>
      </rPr>
      <t xml:space="preserve">   </t>
    </r>
  </si>
  <si>
    <t>Поточні видатки</t>
  </si>
  <si>
    <t>Оплата праці і нарахування на заробітну плату</t>
  </si>
  <si>
    <t>Оплата праці</t>
  </si>
  <si>
    <t>Нарахування  на оплату праці</t>
  </si>
  <si>
    <t>Предмети, матеріали, обладнання та інвентар</t>
  </si>
  <si>
    <t>Оплата послуг ( крім комунальних)</t>
  </si>
  <si>
    <t>Видатки на відрядження</t>
  </si>
  <si>
    <t>Оплата комунальних послуг та енергоносіїв</t>
  </si>
  <si>
    <t xml:space="preserve"> </t>
  </si>
  <si>
    <t xml:space="preserve">Оплата водопостачання і водовідведення </t>
  </si>
  <si>
    <t xml:space="preserve">Оплата електроенергії  </t>
  </si>
  <si>
    <t>Оплата природного газу</t>
  </si>
  <si>
    <t>Оплата інших енергоносіїв та iнших комунальних послуг</t>
  </si>
  <si>
    <t>2) місцеві/регіональні програми, які виконуються в межах бюджетної програми у 2022 - 2023 роках:</t>
  </si>
  <si>
    <r>
      <t xml:space="preserve">Підпрограма </t>
    </r>
    <r>
      <rPr>
        <sz val="11"/>
        <rFont val="Times New Roman"/>
        <family val="1"/>
      </rPr>
      <t xml:space="preserve"> </t>
    </r>
  </si>
  <si>
    <t>Завдання 1</t>
  </si>
  <si>
    <t>кількість штатних одиниць</t>
  </si>
  <si>
    <t>од.</t>
  </si>
  <si>
    <t>штатний розпис</t>
  </si>
  <si>
    <t xml:space="preserve">витрати на утримання </t>
  </si>
  <si>
    <t>тис. грн..</t>
  </si>
  <si>
    <t>кошторис</t>
  </si>
  <si>
    <t>кількість отриманих листів, звернень, заяв, телефонограм</t>
  </si>
  <si>
    <t>журнал реєстрацій</t>
  </si>
  <si>
    <t>кількість підготовлених нормативно-правових актів:</t>
  </si>
  <si>
    <t>питання для внесення на розгляд сесії міської ради</t>
  </si>
  <si>
    <t>План роботи</t>
  </si>
  <si>
    <t>підготовка звітів,  контролів</t>
  </si>
  <si>
    <t>кількість наказів</t>
  </si>
  <si>
    <t>підготовка розпоряджень міського голови, рішень</t>
  </si>
  <si>
    <t xml:space="preserve">проведення нарад, інших заходів </t>
  </si>
  <si>
    <t>кількість виконаних листів, звернень, заяв, телефонограм на 1 посадову особу</t>
  </si>
  <si>
    <t xml:space="preserve">Розрахункова </t>
  </si>
  <si>
    <t>кількість підготовлених нормативно-правових актів на 1 посадову особу</t>
  </si>
  <si>
    <t>підготовка звітів, контролів</t>
  </si>
  <si>
    <t>кількість підготовлених наказів</t>
  </si>
  <si>
    <t>витрати на утримання однієї штатної  одиниці</t>
  </si>
  <si>
    <t>Розрахункова</t>
  </si>
  <si>
    <t>відсоток вчасно підготовлених нормативно-правових актів</t>
  </si>
  <si>
    <t>%</t>
  </si>
  <si>
    <t>відсоток вчасно виконаних листів, звернень, заяв, скарг у їх загальній кількості</t>
  </si>
  <si>
    <t>грн..</t>
  </si>
  <si>
    <t>фонд заробітної плати за посадовими окладами</t>
  </si>
  <si>
    <t>надбавки та доплати обов’язкового характеру</t>
  </si>
  <si>
    <t xml:space="preserve">стимулюючі доплати та надбавки </t>
  </si>
  <si>
    <t>премія</t>
  </si>
  <si>
    <t xml:space="preserve">допомога на оздоровлення </t>
  </si>
  <si>
    <t>матеріальна допомога на вирішення соціально-побутових питань</t>
  </si>
  <si>
    <t>індексація</t>
  </si>
  <si>
    <t>10. Чисельність зайнятих у бюджетних установах</t>
  </si>
  <si>
    <t>№ з/п</t>
  </si>
  <si>
    <t>в т.ч.</t>
  </si>
  <si>
    <t>затверджено, в т.ч.:</t>
  </si>
  <si>
    <t>чоловіків</t>
  </si>
  <si>
    <t>жінок</t>
  </si>
  <si>
    <t>фактично зайняті, в т.ч.:</t>
  </si>
  <si>
    <t>Адміністративний персонал</t>
  </si>
  <si>
    <t>Спеціалісти</t>
  </si>
  <si>
    <t>ВСЬОГО штатних одиниць</t>
  </si>
  <si>
    <t>з них штатні одиниці за загальним фондом, що враховані також у спеціальному фонді</t>
  </si>
  <si>
    <t xml:space="preserve">          У 2019-2023 році виділенні кошти сприяють ефективному керівництву і управлінню  у сфері фізичної культури.</t>
  </si>
  <si>
    <t>1. Сприяння фізичному вихованню дітей, підлітків, молоді;</t>
  </si>
  <si>
    <t>2. Сприяння створення умов для фізичного виховання населення, що працює на підприємствах та установах;</t>
  </si>
  <si>
    <t>3. Покращення спортивно - оздоровчої бази, клубної роботи, проведення доступних спортивно - масових заходів направлених на організацію дозвілля населення;</t>
  </si>
  <si>
    <t>4. Створення сприятливих умов для фізичного оздоровлення організація ефективної системи спортивних змагань та дозвілля;</t>
  </si>
  <si>
    <t xml:space="preserve">5. Створення на території міської ради умов: для розвитку ДЮСШ, спортивних клубів, зростання спортивних результатів та досягнень особистостей, що систематично проведення та організація місцевих змагань, </t>
  </si>
  <si>
    <t xml:space="preserve"> учбово - тренувальних зборів, забезпечення участі ведучих спортсменів, команд міста у обласних всеукраїнських та міжнародних змаганнях і зборів; </t>
  </si>
  <si>
    <t>6. Укріплення та розвиток дитячо - юнацької спортивної школи, міських спортивних - оздоровчих споруд, центру фізкультурно - оздоровчої роботи для населення;</t>
  </si>
  <si>
    <t xml:space="preserve">          Удосконалення форм залучення різних груп населення до регулярних та повноцінних занять фізичною культурою і спортом, основною метою діяльності Управління з питань фізичної культури та спорту Бахмутської міської ради: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</si>
</sst>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" fillId="5" borderId="1" applyNumberFormat="0" applyAlignment="0" applyProtection="0"/>
    <xf numFmtId="0" fontId="14" fillId="13" borderId="2" applyNumberFormat="0" applyAlignment="0" applyProtection="0"/>
    <xf numFmtId="0" fontId="11" fillId="13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8" fillId="22" borderId="7" applyNumberFormat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7" fillId="0" borderId="0" xfId="0" applyFont="1" applyAlignment="1">
      <alignment horizontal="right" vertical="center" indent="4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"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17" fillId="0" borderId="0" xfId="0" applyFont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0" fillId="0" borderId="0" xfId="0" applyAlignment="1">
      <alignment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center" indent="4"/>
    </xf>
    <xf numFmtId="0" fontId="17" fillId="0" borderId="13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top" wrapText="1"/>
    </xf>
    <xf numFmtId="0" fontId="2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4" fillId="0" borderId="0" xfId="94">
      <alignment/>
      <protection/>
    </xf>
    <xf numFmtId="0" fontId="37" fillId="0" borderId="0" xfId="94" applyFont="1" applyFill="1">
      <alignment/>
      <protection/>
    </xf>
    <xf numFmtId="0" fontId="34" fillId="0" borderId="0" xfId="94" applyFill="1">
      <alignment/>
      <protection/>
    </xf>
    <xf numFmtId="0" fontId="17" fillId="0" borderId="10" xfId="0" applyFont="1" applyBorder="1" applyAlignment="1">
      <alignment horizontal="center" vertical="center"/>
    </xf>
    <xf numFmtId="0" fontId="30" fillId="0" borderId="10" xfId="94" applyFont="1" applyFill="1" applyBorder="1" applyAlignment="1">
      <alignment horizontal="center" vertical="center" wrapText="1"/>
      <protection/>
    </xf>
    <xf numFmtId="0" fontId="30" fillId="0" borderId="10" xfId="94" applyFont="1" applyFill="1" applyBorder="1" applyAlignment="1">
      <alignment horizontal="center" vertical="center" wrapText="1"/>
      <protection/>
    </xf>
    <xf numFmtId="0" fontId="30" fillId="0" borderId="16" xfId="94" applyFont="1" applyFill="1" applyBorder="1" applyAlignment="1">
      <alignment horizontal="center" vertical="top" wrapText="1"/>
      <protection/>
    </xf>
    <xf numFmtId="0" fontId="30" fillId="0" borderId="14" xfId="94" applyFont="1" applyFill="1" applyBorder="1" applyAlignment="1">
      <alignment vertical="top" wrapText="1"/>
      <protection/>
    </xf>
    <xf numFmtId="0" fontId="30" fillId="0" borderId="14" xfId="94" applyFont="1" applyFill="1" applyBorder="1" applyAlignment="1">
      <alignment horizontal="justify" vertical="top" wrapText="1"/>
      <protection/>
    </xf>
    <xf numFmtId="0" fontId="30" fillId="0" borderId="10" xfId="93" applyFont="1" applyBorder="1" applyAlignment="1">
      <alignment vertical="top" wrapText="1"/>
      <protection/>
    </xf>
    <xf numFmtId="0" fontId="30" fillId="0" borderId="10" xfId="94" applyFont="1" applyFill="1" applyBorder="1" applyAlignment="1">
      <alignment horizontal="justify" vertical="top" wrapText="1"/>
      <protection/>
    </xf>
    <xf numFmtId="0" fontId="30" fillId="0" borderId="10" xfId="94" applyFont="1" applyFill="1" applyBorder="1" applyAlignment="1">
      <alignment vertical="top" wrapText="1"/>
      <protection/>
    </xf>
    <xf numFmtId="0" fontId="26" fillId="0" borderId="10" xfId="94" applyFont="1" applyFill="1" applyBorder="1" applyAlignment="1">
      <alignment horizontal="justify" vertical="top" wrapText="1"/>
      <protection/>
    </xf>
    <xf numFmtId="0" fontId="26" fillId="0" borderId="10" xfId="94" applyFont="1" applyFill="1" applyBorder="1" applyAlignment="1">
      <alignment horizontal="center" vertical="center" wrapText="1"/>
      <protection/>
    </xf>
    <xf numFmtId="0" fontId="39" fillId="0" borderId="0" xfId="94" applyFont="1">
      <alignment/>
      <protection/>
    </xf>
    <xf numFmtId="0" fontId="37" fillId="0" borderId="0" xfId="94" applyFont="1" applyAlignment="1">
      <alignment horizontal="justify"/>
      <protection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30" fillId="0" borderId="13" xfId="94" applyFont="1" applyFill="1" applyBorder="1" applyAlignment="1">
      <alignment horizontal="center" vertical="center" wrapText="1"/>
      <protection/>
    </xf>
    <xf numFmtId="0" fontId="30" fillId="0" borderId="17" xfId="94" applyFont="1" applyFill="1" applyBorder="1" applyAlignment="1">
      <alignment horizontal="center" vertical="center" wrapText="1"/>
      <protection/>
    </xf>
    <xf numFmtId="0" fontId="30" fillId="0" borderId="18" xfId="94" applyFont="1" applyFill="1" applyBorder="1" applyAlignment="1">
      <alignment horizontal="center" vertical="center" wrapText="1"/>
      <protection/>
    </xf>
    <xf numFmtId="0" fontId="38" fillId="0" borderId="10" xfId="94" applyFont="1" applyFill="1" applyBorder="1" applyAlignment="1">
      <alignment horizontal="center" vertical="center" wrapText="1"/>
      <protection/>
    </xf>
    <xf numFmtId="0" fontId="30" fillId="0" borderId="10" xfId="94" applyFont="1" applyFill="1" applyBorder="1" applyAlignment="1">
      <alignment horizontal="center" vertical="center" wrapText="1"/>
      <protection/>
    </xf>
    <xf numFmtId="0" fontId="30" fillId="0" borderId="10" xfId="94" applyFont="1" applyFill="1" applyBorder="1" applyAlignment="1">
      <alignment horizontal="center" vertical="center" textRotation="90" wrapText="1"/>
      <protection/>
    </xf>
    <xf numFmtId="0" fontId="37" fillId="0" borderId="0" xfId="94" applyFont="1" applyFill="1" applyAlignment="1">
      <alignment horizontal="left"/>
      <protection/>
    </xf>
    <xf numFmtId="0" fontId="20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2_BZ_forma2-0160" xfId="19"/>
    <cellStyle name="20% — акцент2_BZ_forma2-0160" xfId="20"/>
    <cellStyle name="20% - Акцент3" xfId="21"/>
    <cellStyle name="20% — акцент3" xfId="22"/>
    <cellStyle name="20% - Акцент3_BZ_forma2-0160" xfId="23"/>
    <cellStyle name="20% — акцент3_BZ_forma2-0160" xfId="24"/>
    <cellStyle name="20% - Акцент4" xfId="25"/>
    <cellStyle name="20% — акцент4" xfId="26"/>
    <cellStyle name="20% - Акцент4_BZ_forma2-0160" xfId="27"/>
    <cellStyle name="20% — акцент4_BZ_forma2-0160" xfId="28"/>
    <cellStyle name="20% - Акцент5" xfId="29"/>
    <cellStyle name="20% — акцент5" xfId="30"/>
    <cellStyle name="20% - Акцент6" xfId="31"/>
    <cellStyle name="20% — акцент6" xfId="32"/>
    <cellStyle name="20% - Акцент6_BZ_forma2-0160" xfId="33"/>
    <cellStyle name="20% — акцент6_BZ_forma2-0160" xfId="34"/>
    <cellStyle name="40% - Акцент1" xfId="35"/>
    <cellStyle name="40% — акцент1" xfId="36"/>
    <cellStyle name="40% - Акцент2" xfId="37"/>
    <cellStyle name="40% — акцент2" xfId="38"/>
    <cellStyle name="40% - Акцент2_BZ_forma2-0160" xfId="39"/>
    <cellStyle name="40% — акцент2_BZ_forma2-0160" xfId="40"/>
    <cellStyle name="40% - Акцент3" xfId="41"/>
    <cellStyle name="40% — акцент3" xfId="42"/>
    <cellStyle name="40% - Акцент3_BZ_forma2-0160" xfId="43"/>
    <cellStyle name="40% — акцент3_BZ_forma2-0160" xfId="44"/>
    <cellStyle name="40% - Акцент4" xfId="45"/>
    <cellStyle name="40% — акцент4" xfId="46"/>
    <cellStyle name="40% - Акцент4_BZ_forma2-0160" xfId="47"/>
    <cellStyle name="40% — акцент4_BZ_forma2-0160" xfId="48"/>
    <cellStyle name="40% - Акцент5" xfId="49"/>
    <cellStyle name="40% — акцент5" xfId="50"/>
    <cellStyle name="40% - Акцент6" xfId="51"/>
    <cellStyle name="40% — акцент6" xfId="52"/>
    <cellStyle name="40% - Акцент6_BZ_forma2-0160" xfId="53"/>
    <cellStyle name="40% — акцент6_BZ_forma2-0160" xfId="54"/>
    <cellStyle name="60% - Акцент1" xfId="55"/>
    <cellStyle name="60% — акцент1" xfId="56"/>
    <cellStyle name="60% - Акцент1_BZ_forma2-0160" xfId="57"/>
    <cellStyle name="60% - Акцент2" xfId="58"/>
    <cellStyle name="60% — акцент2" xfId="59"/>
    <cellStyle name="60% - Акцент2_BZ_forma2-0160" xfId="60"/>
    <cellStyle name="60% - Акцент3" xfId="61"/>
    <cellStyle name="60% — акцент3" xfId="62"/>
    <cellStyle name="60% - Акцент3_BZ_forma2-0160" xfId="63"/>
    <cellStyle name="60% - Акцент4" xfId="64"/>
    <cellStyle name="60% — акцент4" xfId="65"/>
    <cellStyle name="60% - Акцент4_BZ_forma2-0160" xfId="66"/>
    <cellStyle name="60% - Акцент5" xfId="67"/>
    <cellStyle name="60% — акцент5" xfId="68"/>
    <cellStyle name="60% - Акцент5_BZ_forma2-0160" xfId="69"/>
    <cellStyle name="60% - Акцент6" xfId="70"/>
    <cellStyle name="60% — акцент6" xfId="71"/>
    <cellStyle name="60% - Акцент6_BZ_forma2-0160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BZ_forma2   2021 -0160" xfId="93"/>
    <cellStyle name="Обычный_formy19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tabSelected="1" view="pageBreakPreview" zoomScaleSheetLayoutView="100" zoomScalePageLayoutView="0" workbookViewId="0" topLeftCell="B31">
      <selection activeCell="J35" sqref="J35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10" ht="15.75" customHeight="1">
      <c r="B1" s="6"/>
      <c r="C1" s="6"/>
      <c r="D1" s="6"/>
      <c r="E1" s="6"/>
      <c r="F1" s="6"/>
      <c r="I1" s="136" t="s">
        <v>0</v>
      </c>
      <c r="J1" s="136"/>
    </row>
    <row r="2" spans="2:10" ht="15.75" customHeight="1">
      <c r="B2" s="6"/>
      <c r="C2" s="6"/>
      <c r="D2" s="6"/>
      <c r="E2" s="6"/>
      <c r="F2" s="6"/>
      <c r="I2" s="136" t="s">
        <v>1</v>
      </c>
      <c r="J2" s="136"/>
    </row>
    <row r="3" spans="2:10" ht="15.75" customHeight="1">
      <c r="B3" s="6"/>
      <c r="C3" s="6"/>
      <c r="D3" s="6"/>
      <c r="E3" s="6"/>
      <c r="F3" s="6"/>
      <c r="I3" s="136" t="s">
        <v>2</v>
      </c>
      <c r="J3" s="136"/>
    </row>
    <row r="4" spans="1:10" ht="15.75" customHeight="1">
      <c r="A4" s="1"/>
      <c r="B4" s="6"/>
      <c r="C4" s="6"/>
      <c r="D4" s="6"/>
      <c r="E4" s="6"/>
      <c r="F4" s="6"/>
      <c r="I4" s="136" t="s">
        <v>10</v>
      </c>
      <c r="J4" s="136"/>
    </row>
    <row r="5" spans="1:10" ht="15.75" customHeight="1">
      <c r="A5" s="6"/>
      <c r="B5" s="6"/>
      <c r="C5" s="6"/>
      <c r="D5" s="6"/>
      <c r="E5" s="6"/>
      <c r="F5" s="6"/>
      <c r="I5" s="136" t="s">
        <v>105</v>
      </c>
      <c r="J5" s="13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5" t="s">
        <v>125</v>
      </c>
      <c r="B7" s="75"/>
      <c r="C7" s="75"/>
      <c r="D7" s="75"/>
      <c r="E7" s="75"/>
      <c r="F7" s="75"/>
      <c r="G7" s="75"/>
      <c r="H7" s="75"/>
      <c r="I7" s="75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48" t="s">
        <v>168</v>
      </c>
      <c r="B10" s="148"/>
      <c r="C10" s="148"/>
      <c r="D10" s="148"/>
      <c r="E10" s="148"/>
      <c r="F10" s="69" t="s">
        <v>169</v>
      </c>
      <c r="G10" s="70"/>
      <c r="H10" s="42" t="s">
        <v>170</v>
      </c>
      <c r="I10" s="43" t="s">
        <v>171</v>
      </c>
    </row>
    <row r="11" spans="1:9" ht="23.25" customHeight="1">
      <c r="A11" s="96" t="s">
        <v>19</v>
      </c>
      <c r="B11" s="96"/>
      <c r="C11" s="96"/>
      <c r="D11" s="96"/>
      <c r="E11" s="96"/>
      <c r="F11" s="77" t="s">
        <v>108</v>
      </c>
      <c r="G11" s="77"/>
      <c r="H11" s="44" t="s">
        <v>106</v>
      </c>
      <c r="I11" s="44" t="s">
        <v>107</v>
      </c>
    </row>
    <row r="12" spans="1:9" ht="15.75" customHeight="1">
      <c r="A12" s="45"/>
      <c r="B12" s="45"/>
      <c r="C12" s="45"/>
      <c r="D12" s="45"/>
      <c r="E12" s="45"/>
      <c r="F12" s="46"/>
      <c r="G12" s="46"/>
      <c r="H12" s="46"/>
      <c r="I12" s="46"/>
    </row>
    <row r="13" spans="1:9" ht="18.75">
      <c r="A13" s="76" t="s">
        <v>14</v>
      </c>
      <c r="B13" s="76"/>
      <c r="C13" s="76"/>
      <c r="D13" s="76"/>
      <c r="E13" s="76"/>
      <c r="F13" s="76"/>
      <c r="G13" s="76"/>
      <c r="H13" s="76"/>
      <c r="I13" s="76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10" ht="15.75">
      <c r="A15" s="100" t="s">
        <v>181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5.75">
      <c r="A16" s="68" t="s">
        <v>180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5.75">
      <c r="A17" s="100" t="s">
        <v>173</v>
      </c>
      <c r="B17" s="100"/>
      <c r="C17" s="100"/>
      <c r="D17" s="100"/>
      <c r="E17" s="100"/>
      <c r="F17" s="100"/>
      <c r="G17" s="100"/>
      <c r="H17" s="100"/>
      <c r="I17" s="100"/>
      <c r="J17" s="48"/>
    </row>
    <row r="18" spans="1:10" ht="15.75">
      <c r="A18" s="100" t="s">
        <v>172</v>
      </c>
      <c r="B18" s="100"/>
      <c r="C18" s="100"/>
      <c r="D18" s="100"/>
      <c r="E18" s="100"/>
      <c r="F18" s="100"/>
      <c r="G18" s="100"/>
      <c r="H18" s="100"/>
      <c r="I18" s="100"/>
      <c r="J18" s="48"/>
    </row>
    <row r="19" spans="1:9" ht="15.75">
      <c r="A19" s="6"/>
      <c r="B19" s="6"/>
      <c r="C19" s="6"/>
      <c r="D19" s="6"/>
      <c r="E19" s="6"/>
      <c r="F19" s="6"/>
      <c r="G19" s="6"/>
      <c r="H19" s="6"/>
      <c r="I19" s="6"/>
    </row>
    <row r="20" spans="1:10" ht="15.75">
      <c r="A20" s="137" t="s">
        <v>110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9" ht="15.75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123" t="s">
        <v>111</v>
      </c>
      <c r="B22" s="123"/>
      <c r="C22" s="123"/>
      <c r="D22" s="123" t="s">
        <v>39</v>
      </c>
      <c r="E22" s="138" t="s">
        <v>126</v>
      </c>
      <c r="F22" s="138" t="s">
        <v>127</v>
      </c>
      <c r="G22" s="138" t="s">
        <v>128</v>
      </c>
      <c r="H22" s="138" t="s">
        <v>90</v>
      </c>
      <c r="I22" s="138" t="s">
        <v>129</v>
      </c>
    </row>
    <row r="23" spans="1:9" ht="15.75" customHeight="1">
      <c r="A23" s="123"/>
      <c r="B23" s="123"/>
      <c r="C23" s="123"/>
      <c r="D23" s="123"/>
      <c r="E23" s="138"/>
      <c r="F23" s="138"/>
      <c r="G23" s="138"/>
      <c r="H23" s="138"/>
      <c r="I23" s="138"/>
    </row>
    <row r="24" spans="1:9" ht="15.75" customHeight="1">
      <c r="A24" s="123">
        <v>1</v>
      </c>
      <c r="B24" s="123"/>
      <c r="C24" s="123"/>
      <c r="D24" s="19">
        <v>2</v>
      </c>
      <c r="E24" s="14">
        <v>3</v>
      </c>
      <c r="F24" s="14">
        <v>4</v>
      </c>
      <c r="G24" s="14">
        <v>5</v>
      </c>
      <c r="H24" s="14">
        <v>6</v>
      </c>
      <c r="I24" s="14">
        <v>7</v>
      </c>
    </row>
    <row r="25" spans="1:9" ht="36.75" customHeight="1">
      <c r="A25" s="139" t="s">
        <v>174</v>
      </c>
      <c r="B25" s="140"/>
      <c r="C25" s="140"/>
      <c r="D25" s="140"/>
      <c r="E25" s="140"/>
      <c r="F25" s="140"/>
      <c r="G25" s="140"/>
      <c r="H25" s="140"/>
      <c r="I25" s="141"/>
    </row>
    <row r="26" spans="1:9" ht="15.75" customHeight="1">
      <c r="A26" s="142" t="s">
        <v>175</v>
      </c>
      <c r="B26" s="143"/>
      <c r="C26" s="144"/>
      <c r="D26" s="19" t="s">
        <v>176</v>
      </c>
      <c r="E26" s="14">
        <v>771387</v>
      </c>
      <c r="F26" s="14">
        <v>803500</v>
      </c>
      <c r="G26" s="14">
        <v>856500</v>
      </c>
      <c r="H26" s="14">
        <v>858900</v>
      </c>
      <c r="I26" s="14">
        <v>861400</v>
      </c>
    </row>
    <row r="27" spans="1:9" ht="15.75" customHeight="1">
      <c r="A27" s="142"/>
      <c r="B27" s="143"/>
      <c r="C27" s="144"/>
      <c r="D27" s="49" t="s">
        <v>16</v>
      </c>
      <c r="E27" s="50">
        <f>E26</f>
        <v>771387</v>
      </c>
      <c r="F27" s="50">
        <f>F26</f>
        <v>803500</v>
      </c>
      <c r="G27" s="50">
        <f>G26</f>
        <v>856500</v>
      </c>
      <c r="H27" s="50">
        <f>H26</f>
        <v>858900</v>
      </c>
      <c r="I27" s="50">
        <f>I26</f>
        <v>861400</v>
      </c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97" t="s">
        <v>130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5.75">
      <c r="A30" s="38"/>
      <c r="B30" s="39"/>
      <c r="C30" s="39"/>
      <c r="D30" s="39"/>
      <c r="E30" s="39"/>
      <c r="F30" s="39"/>
      <c r="G30" s="39"/>
      <c r="H30" s="39"/>
      <c r="I30" s="38"/>
      <c r="J30" s="40" t="s">
        <v>17</v>
      </c>
    </row>
    <row r="31" spans="1:10" ht="31.5" customHeight="1">
      <c r="A31" s="138" t="s">
        <v>113</v>
      </c>
      <c r="B31" s="138" t="s">
        <v>114</v>
      </c>
      <c r="C31" s="138" t="s">
        <v>15</v>
      </c>
      <c r="D31" s="138" t="s">
        <v>115</v>
      </c>
      <c r="E31" s="138" t="s">
        <v>126</v>
      </c>
      <c r="F31" s="138" t="s">
        <v>127</v>
      </c>
      <c r="G31" s="138" t="s">
        <v>128</v>
      </c>
      <c r="H31" s="138" t="s">
        <v>90</v>
      </c>
      <c r="I31" s="138" t="s">
        <v>129</v>
      </c>
      <c r="J31" s="138" t="s">
        <v>109</v>
      </c>
    </row>
    <row r="32" spans="1:10" ht="61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94.5">
      <c r="A34" s="14">
        <v>1110160</v>
      </c>
      <c r="B34" s="51" t="s">
        <v>177</v>
      </c>
      <c r="C34" s="51" t="s">
        <v>179</v>
      </c>
      <c r="D34" s="14" t="s">
        <v>178</v>
      </c>
      <c r="E34" s="14">
        <f>E26</f>
        <v>771387</v>
      </c>
      <c r="F34" s="14">
        <f>F26</f>
        <v>803500</v>
      </c>
      <c r="G34" s="14">
        <f>G26</f>
        <v>856500</v>
      </c>
      <c r="H34" s="14">
        <f>H26</f>
        <v>858900</v>
      </c>
      <c r="I34" s="14">
        <f>I26</f>
        <v>861400</v>
      </c>
      <c r="J34" s="14">
        <v>1</v>
      </c>
    </row>
    <row r="35" spans="1:10" ht="15.75">
      <c r="A35" s="14"/>
      <c r="B35" s="50" t="s">
        <v>16</v>
      </c>
      <c r="C35" s="14"/>
      <c r="D35" s="14"/>
      <c r="E35" s="50">
        <f>E34</f>
        <v>771387</v>
      </c>
      <c r="F35" s="50">
        <f>F34</f>
        <v>803500</v>
      </c>
      <c r="G35" s="50">
        <f>G34</f>
        <v>856500</v>
      </c>
      <c r="H35" s="50">
        <f>H34</f>
        <v>858900</v>
      </c>
      <c r="I35" s="50">
        <f>I34</f>
        <v>861400</v>
      </c>
      <c r="J35" s="50"/>
    </row>
    <row r="36" spans="1:9" ht="15.75">
      <c r="A36" s="6"/>
      <c r="B36" s="6"/>
      <c r="C36" s="6"/>
      <c r="D36" s="6"/>
      <c r="E36" s="6"/>
      <c r="F36" s="6"/>
      <c r="G36" s="6"/>
      <c r="I36" s="6"/>
    </row>
    <row r="37" spans="1:10" ht="15.75">
      <c r="A37" s="97" t="s">
        <v>112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5.75">
      <c r="A38" s="6"/>
      <c r="B38" s="6"/>
      <c r="C38" s="6"/>
      <c r="D38" s="6"/>
      <c r="E38" s="6"/>
      <c r="F38" s="6"/>
      <c r="G38" s="6"/>
      <c r="H38" s="6"/>
      <c r="J38" s="41" t="s">
        <v>17</v>
      </c>
    </row>
    <row r="39" spans="1:10" ht="15.75" customHeight="1">
      <c r="A39" s="138" t="s">
        <v>113</v>
      </c>
      <c r="B39" s="138" t="s">
        <v>114</v>
      </c>
      <c r="C39" s="138" t="s">
        <v>15</v>
      </c>
      <c r="D39" s="138" t="s">
        <v>115</v>
      </c>
      <c r="E39" s="138" t="s">
        <v>126</v>
      </c>
      <c r="F39" s="138" t="s">
        <v>127</v>
      </c>
      <c r="G39" s="138" t="s">
        <v>128</v>
      </c>
      <c r="H39" s="138" t="s">
        <v>90</v>
      </c>
      <c r="I39" s="138" t="s">
        <v>129</v>
      </c>
      <c r="J39" s="138" t="s">
        <v>109</v>
      </c>
    </row>
    <row r="40" spans="1:10" ht="87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0" ht="15.75">
      <c r="A41" s="14">
        <v>1</v>
      </c>
      <c r="B41" s="14">
        <v>2</v>
      </c>
      <c r="C41" s="14">
        <v>3</v>
      </c>
      <c r="D41" s="14">
        <v>4</v>
      </c>
      <c r="E41" s="14">
        <v>5</v>
      </c>
      <c r="F41" s="14">
        <v>6</v>
      </c>
      <c r="G41" s="14">
        <v>7</v>
      </c>
      <c r="H41" s="14">
        <v>8</v>
      </c>
      <c r="I41" s="14">
        <v>9</v>
      </c>
      <c r="J41" s="14">
        <v>10</v>
      </c>
    </row>
    <row r="42" spans="1:10" ht="15.75">
      <c r="A42" s="14"/>
      <c r="B42" s="15"/>
      <c r="C42" s="14"/>
      <c r="D42" s="14"/>
      <c r="E42" s="14"/>
      <c r="F42" s="14"/>
      <c r="G42" s="14"/>
      <c r="H42" s="14"/>
      <c r="I42" s="14"/>
      <c r="J42" s="14"/>
    </row>
    <row r="43" spans="1:10" ht="15.75">
      <c r="A43" s="14"/>
      <c r="B43" s="14" t="s">
        <v>16</v>
      </c>
      <c r="C43" s="14"/>
      <c r="D43" s="14"/>
      <c r="E43" s="14"/>
      <c r="F43" s="14"/>
      <c r="G43" s="14"/>
      <c r="H43" s="14"/>
      <c r="I43" s="14"/>
      <c r="J43" s="14"/>
    </row>
    <row r="44" spans="2:9" ht="15.75">
      <c r="B44" s="6"/>
      <c r="C44" s="6"/>
      <c r="D44" s="6"/>
      <c r="E44" s="6"/>
      <c r="F44" s="6"/>
      <c r="G44" s="6"/>
      <c r="H44" s="6"/>
      <c r="I44" s="6"/>
    </row>
    <row r="45" spans="1:9" ht="15.75">
      <c r="A45" s="5"/>
      <c r="B45" s="6"/>
      <c r="C45" s="6"/>
      <c r="D45" s="6"/>
      <c r="E45" s="6"/>
      <c r="F45" s="6"/>
      <c r="G45" s="6"/>
      <c r="H45" s="6"/>
      <c r="I45" s="6"/>
    </row>
    <row r="46" spans="1:9" ht="15.75">
      <c r="A46" s="3"/>
      <c r="B46" s="6"/>
      <c r="C46" s="6"/>
      <c r="D46" s="6"/>
      <c r="E46" s="6"/>
      <c r="F46" s="6"/>
      <c r="G46" s="6"/>
      <c r="H46" s="6"/>
      <c r="I46" s="6"/>
    </row>
    <row r="47" spans="1:9" ht="15.75">
      <c r="A47" s="3"/>
      <c r="B47" s="6"/>
      <c r="C47" s="6"/>
      <c r="D47" s="6"/>
      <c r="E47" s="6"/>
      <c r="F47" s="6"/>
      <c r="G47" s="6"/>
      <c r="H47" s="6"/>
      <c r="I47" s="6"/>
    </row>
    <row r="48" spans="1:9" ht="15.75">
      <c r="A48" s="73" t="s">
        <v>182</v>
      </c>
      <c r="B48" s="73"/>
      <c r="C48" s="147" t="s">
        <v>9</v>
      </c>
      <c r="D48" s="147"/>
      <c r="E48" s="147"/>
      <c r="F48" s="45"/>
      <c r="G48" s="45"/>
      <c r="H48" s="145" t="s">
        <v>183</v>
      </c>
      <c r="I48" s="145"/>
    </row>
    <row r="49" spans="1:9" ht="15.75" customHeight="1">
      <c r="A49" s="52"/>
      <c r="C49" s="146" t="s">
        <v>5</v>
      </c>
      <c r="D49" s="146"/>
      <c r="E49" s="146"/>
      <c r="F49" s="45"/>
      <c r="G49" s="45"/>
      <c r="H49" s="146" t="s">
        <v>6</v>
      </c>
      <c r="I49" s="146"/>
    </row>
    <row r="50" spans="1:9" ht="37.5" customHeight="1">
      <c r="A50" s="72" t="s">
        <v>7</v>
      </c>
      <c r="B50" s="72"/>
      <c r="C50" s="74" t="s">
        <v>9</v>
      </c>
      <c r="D50" s="74"/>
      <c r="E50" s="74"/>
      <c r="F50" s="53"/>
      <c r="G50" s="53"/>
      <c r="H50" s="99" t="s">
        <v>184</v>
      </c>
      <c r="I50" s="99"/>
    </row>
    <row r="51" spans="1:9" ht="15.75" customHeight="1">
      <c r="A51" s="7"/>
      <c r="B51" s="4"/>
      <c r="C51" s="146" t="s">
        <v>5</v>
      </c>
      <c r="D51" s="146"/>
      <c r="E51" s="146"/>
      <c r="F51" s="6"/>
      <c r="G51" s="6"/>
      <c r="H51" s="98" t="s">
        <v>6</v>
      </c>
      <c r="I51" s="98"/>
    </row>
    <row r="54" ht="15.75">
      <c r="A54" s="2"/>
    </row>
    <row r="56" ht="15.75">
      <c r="A56" s="2"/>
    </row>
  </sheetData>
  <sheetProtection/>
  <mergeCells count="59">
    <mergeCell ref="A17:I17"/>
    <mergeCell ref="A15:J15"/>
    <mergeCell ref="A16:J16"/>
    <mergeCell ref="F10:G10"/>
    <mergeCell ref="C50:E50"/>
    <mergeCell ref="C49:E49"/>
    <mergeCell ref="A7:I7"/>
    <mergeCell ref="C39:C40"/>
    <mergeCell ref="H39:H40"/>
    <mergeCell ref="F31:F32"/>
    <mergeCell ref="A13:I13"/>
    <mergeCell ref="F11:G11"/>
    <mergeCell ref="A26:C26"/>
    <mergeCell ref="A31:A32"/>
    <mergeCell ref="A11:E11"/>
    <mergeCell ref="A29:J29"/>
    <mergeCell ref="H51:I51"/>
    <mergeCell ref="H50:I50"/>
    <mergeCell ref="H22:H23"/>
    <mergeCell ref="A18:I18"/>
    <mergeCell ref="H31:H32"/>
    <mergeCell ref="A50:B50"/>
    <mergeCell ref="C51:E51"/>
    <mergeCell ref="A48:B48"/>
    <mergeCell ref="H49:I49"/>
    <mergeCell ref="I31:I32"/>
    <mergeCell ref="C48:E48"/>
    <mergeCell ref="A10:E10"/>
    <mergeCell ref="D31:D32"/>
    <mergeCell ref="D39:D40"/>
    <mergeCell ref="D22:D23"/>
    <mergeCell ref="A22:C23"/>
    <mergeCell ref="A24:C24"/>
    <mergeCell ref="E31:E32"/>
    <mergeCell ref="C31:C32"/>
    <mergeCell ref="H48:I48"/>
    <mergeCell ref="J31:J32"/>
    <mergeCell ref="I39:I40"/>
    <mergeCell ref="A37:J37"/>
    <mergeCell ref="E39:E40"/>
    <mergeCell ref="A39:A40"/>
    <mergeCell ref="B39:B40"/>
    <mergeCell ref="I22:I23"/>
    <mergeCell ref="J39:J40"/>
    <mergeCell ref="A25:I25"/>
    <mergeCell ref="A27:C27"/>
    <mergeCell ref="G31:G32"/>
    <mergeCell ref="F39:F40"/>
    <mergeCell ref="G39:G40"/>
    <mergeCell ref="B31:B32"/>
    <mergeCell ref="A20:J20"/>
    <mergeCell ref="E22:E23"/>
    <mergeCell ref="F22:F23"/>
    <mergeCell ref="G22:G23"/>
    <mergeCell ref="I5:J5"/>
    <mergeCell ref="I1:J1"/>
    <mergeCell ref="I2:J2"/>
    <mergeCell ref="I3:J3"/>
    <mergeCell ref="I4:J4"/>
  </mergeCells>
  <printOptions/>
  <pageMargins left="0.7086614173228347" right="0.31496062992125984" top="0.7480314960629921" bottom="0.55" header="0.31496062992125984" footer="0.31496062992125984"/>
  <pageSetup horizontalDpi="600" verticalDpi="600" orientation="landscape" paperSize="9" scale="71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8"/>
  <sheetViews>
    <sheetView view="pageBreakPreview" zoomScale="115" zoomScaleSheetLayoutView="115" zoomScalePageLayoutView="0" workbookViewId="0" topLeftCell="A7">
      <selection activeCell="A12" sqref="A12:IV1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1" t="s">
        <v>146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5.75">
      <c r="M2" s="41" t="s">
        <v>17</v>
      </c>
    </row>
    <row r="3" spans="1:13" ht="47.25" customHeight="1">
      <c r="A3" s="171" t="s">
        <v>60</v>
      </c>
      <c r="B3" s="171" t="s">
        <v>61</v>
      </c>
      <c r="C3" s="171" t="s">
        <v>57</v>
      </c>
      <c r="D3" s="138" t="s">
        <v>126</v>
      </c>
      <c r="E3" s="138"/>
      <c r="F3" s="138" t="s">
        <v>127</v>
      </c>
      <c r="G3" s="138"/>
      <c r="H3" s="138" t="s">
        <v>128</v>
      </c>
      <c r="I3" s="138"/>
      <c r="J3" s="138" t="s">
        <v>90</v>
      </c>
      <c r="K3" s="138"/>
      <c r="L3" s="138" t="s">
        <v>129</v>
      </c>
      <c r="M3" s="138"/>
    </row>
    <row r="4" spans="1:13" ht="109.5" customHeight="1">
      <c r="A4" s="172"/>
      <c r="B4" s="172"/>
      <c r="C4" s="172"/>
      <c r="D4" s="14" t="s">
        <v>59</v>
      </c>
      <c r="E4" s="14" t="s">
        <v>58</v>
      </c>
      <c r="F4" s="14" t="s">
        <v>59</v>
      </c>
      <c r="G4" s="14" t="s">
        <v>58</v>
      </c>
      <c r="H4" s="14" t="s">
        <v>59</v>
      </c>
      <c r="I4" s="14" t="s">
        <v>58</v>
      </c>
      <c r="J4" s="14" t="s">
        <v>59</v>
      </c>
      <c r="K4" s="14" t="s">
        <v>58</v>
      </c>
      <c r="L4" s="14" t="s">
        <v>59</v>
      </c>
      <c r="M4" s="14" t="s">
        <v>58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97" t="s">
        <v>147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6" ht="28.5" customHeight="1">
      <c r="A10" s="185" t="s">
        <v>264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</row>
    <row r="11" spans="1:16" ht="28.5" customHeight="1">
      <c r="A11" s="184" t="s">
        <v>272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16" ht="20.25" customHeight="1">
      <c r="A12" s="184" t="s">
        <v>265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26.25" customHeight="1">
      <c r="A13" s="184" t="s">
        <v>266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ht="22.5" customHeight="1">
      <c r="A14" s="184" t="s">
        <v>267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ht="21" customHeight="1">
      <c r="A15" s="184" t="s">
        <v>268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6" ht="20.25" customHeight="1">
      <c r="A16" s="184" t="s">
        <v>269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6" ht="19.5" customHeight="1">
      <c r="A17" s="184" t="s">
        <v>270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 ht="24" customHeight="1">
      <c r="A18" s="184" t="s">
        <v>271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</sheetData>
  <sheetProtection/>
  <mergeCells count="19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10:P10"/>
    <mergeCell ref="A11:P11"/>
    <mergeCell ref="A12:P12"/>
    <mergeCell ref="A9:M9"/>
    <mergeCell ref="A17:P17"/>
    <mergeCell ref="A18:P18"/>
    <mergeCell ref="A13:P13"/>
    <mergeCell ref="A14:P14"/>
    <mergeCell ref="A15:P15"/>
    <mergeCell ref="A16:P1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2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7" t="s">
        <v>148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97" t="s">
        <v>149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17</v>
      </c>
      <c r="M4" s="8"/>
      <c r="N4" s="8"/>
      <c r="O4" s="8"/>
      <c r="P4" s="8"/>
      <c r="Q4" s="8"/>
      <c r="R4" s="8"/>
    </row>
    <row r="5" spans="1:18" ht="48" customHeight="1">
      <c r="A5" s="138" t="s">
        <v>62</v>
      </c>
      <c r="B5" s="138" t="s">
        <v>3</v>
      </c>
      <c r="C5" s="158" t="s">
        <v>72</v>
      </c>
      <c r="D5" s="158" t="s">
        <v>76</v>
      </c>
      <c r="E5" s="158" t="s">
        <v>77</v>
      </c>
      <c r="F5" s="158"/>
      <c r="G5" s="158" t="s">
        <v>78</v>
      </c>
      <c r="H5" s="158"/>
      <c r="I5" s="158" t="s">
        <v>79</v>
      </c>
      <c r="J5" s="159" t="s">
        <v>81</v>
      </c>
      <c r="K5" s="159"/>
      <c r="L5" s="158" t="s">
        <v>80</v>
      </c>
      <c r="M5" s="22"/>
      <c r="N5" s="22"/>
      <c r="O5" s="22"/>
      <c r="P5" s="22"/>
      <c r="Q5" s="22"/>
      <c r="R5" s="22"/>
    </row>
    <row r="6" spans="1:18" ht="128.25" customHeight="1">
      <c r="A6" s="138"/>
      <c r="B6" s="138"/>
      <c r="C6" s="158"/>
      <c r="D6" s="158"/>
      <c r="E6" s="158"/>
      <c r="F6" s="158"/>
      <c r="G6" s="158"/>
      <c r="H6" s="158"/>
      <c r="I6" s="158"/>
      <c r="J6" s="14" t="s">
        <v>67</v>
      </c>
      <c r="K6" s="14" t="s">
        <v>68</v>
      </c>
      <c r="L6" s="158"/>
      <c r="M6" s="22"/>
      <c r="N6" s="22"/>
      <c r="O6" s="22"/>
      <c r="P6" s="13"/>
      <c r="Q6" s="22"/>
      <c r="R6" s="22"/>
    </row>
    <row r="7" spans="1:18" ht="15.75">
      <c r="A7" s="14">
        <v>1</v>
      </c>
      <c r="B7" s="14">
        <v>2</v>
      </c>
      <c r="C7" s="19">
        <v>3</v>
      </c>
      <c r="D7" s="19">
        <v>4</v>
      </c>
      <c r="E7" s="123">
        <v>5</v>
      </c>
      <c r="F7" s="123"/>
      <c r="G7" s="197">
        <v>6</v>
      </c>
      <c r="H7" s="197"/>
      <c r="I7" s="19">
        <v>7</v>
      </c>
      <c r="J7" s="19">
        <v>8</v>
      </c>
      <c r="K7" s="19">
        <v>9</v>
      </c>
      <c r="L7" s="19">
        <v>10</v>
      </c>
      <c r="M7" s="22"/>
      <c r="N7" s="22"/>
      <c r="O7" s="22"/>
      <c r="P7" s="13"/>
      <c r="Q7" s="22"/>
      <c r="R7" s="22"/>
    </row>
    <row r="8" spans="1:18" ht="15.75">
      <c r="A8" s="14"/>
      <c r="B8" s="14"/>
      <c r="C8" s="19"/>
      <c r="D8" s="19"/>
      <c r="E8" s="123"/>
      <c r="F8" s="123"/>
      <c r="G8" s="123"/>
      <c r="H8" s="123"/>
      <c r="I8" s="25"/>
      <c r="J8" s="19"/>
      <c r="K8" s="19"/>
      <c r="L8" s="19"/>
      <c r="M8" s="22"/>
      <c r="N8" s="22"/>
      <c r="O8" s="22"/>
      <c r="P8" s="13"/>
      <c r="Q8" s="22"/>
      <c r="R8" s="22"/>
    </row>
    <row r="9" spans="1:18" ht="15.75">
      <c r="A9" s="14"/>
      <c r="B9" s="14"/>
      <c r="C9" s="19"/>
      <c r="D9" s="19"/>
      <c r="E9" s="123"/>
      <c r="F9" s="123"/>
      <c r="G9" s="123"/>
      <c r="H9" s="123"/>
      <c r="I9" s="19"/>
      <c r="J9" s="19"/>
      <c r="K9" s="19"/>
      <c r="L9" s="19"/>
      <c r="M9" s="22"/>
      <c r="N9" s="22"/>
      <c r="O9" s="22"/>
      <c r="P9" s="13"/>
      <c r="Q9" s="22"/>
      <c r="R9" s="22"/>
    </row>
    <row r="10" spans="1:18" ht="15.75">
      <c r="A10" s="14"/>
      <c r="B10" s="14" t="s">
        <v>16</v>
      </c>
      <c r="C10" s="19"/>
      <c r="D10" s="19"/>
      <c r="E10" s="123"/>
      <c r="F10" s="123"/>
      <c r="G10" s="123"/>
      <c r="H10" s="123"/>
      <c r="I10" s="19"/>
      <c r="J10" s="19"/>
      <c r="K10" s="19"/>
      <c r="L10" s="19"/>
      <c r="M10" s="22"/>
      <c r="N10" s="22"/>
      <c r="O10" s="22"/>
      <c r="P10" s="22"/>
      <c r="Q10" s="22"/>
      <c r="R10" s="22"/>
    </row>
    <row r="11" spans="1:18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>
      <c r="A12" s="97" t="s">
        <v>150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22"/>
      <c r="N12" s="22"/>
      <c r="O12" s="22"/>
      <c r="P12" s="22"/>
      <c r="Q12" s="22"/>
      <c r="R12" s="22"/>
    </row>
    <row r="13" spans="1:18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3" t="s">
        <v>17</v>
      </c>
      <c r="M13" s="22"/>
      <c r="N13" s="22"/>
      <c r="O13" s="22"/>
      <c r="P13" s="22"/>
      <c r="Q13" s="22"/>
      <c r="R13" s="22"/>
    </row>
    <row r="14" spans="1:18" ht="15.75">
      <c r="A14" s="194" t="s">
        <v>62</v>
      </c>
      <c r="B14" s="171" t="s">
        <v>3</v>
      </c>
      <c r="C14" s="138" t="s">
        <v>11</v>
      </c>
      <c r="D14" s="138"/>
      <c r="E14" s="138"/>
      <c r="F14" s="138"/>
      <c r="G14" s="138"/>
      <c r="H14" s="138" t="s">
        <v>12</v>
      </c>
      <c r="I14" s="138"/>
      <c r="J14" s="138"/>
      <c r="K14" s="138"/>
      <c r="L14" s="138"/>
      <c r="M14" s="22"/>
      <c r="N14" s="22"/>
      <c r="O14" s="22"/>
      <c r="P14" s="22"/>
      <c r="Q14" s="22"/>
      <c r="R14" s="22"/>
    </row>
    <row r="15" spans="1:18" ht="98.25" customHeight="1">
      <c r="A15" s="195"/>
      <c r="B15" s="173"/>
      <c r="C15" s="138" t="s">
        <v>63</v>
      </c>
      <c r="D15" s="138" t="s">
        <v>64</v>
      </c>
      <c r="E15" s="138" t="s">
        <v>65</v>
      </c>
      <c r="F15" s="138"/>
      <c r="G15" s="171" t="s">
        <v>69</v>
      </c>
      <c r="H15" s="138" t="s">
        <v>66</v>
      </c>
      <c r="I15" s="171" t="s">
        <v>71</v>
      </c>
      <c r="J15" s="138" t="s">
        <v>65</v>
      </c>
      <c r="K15" s="138"/>
      <c r="L15" s="171" t="s">
        <v>70</v>
      </c>
      <c r="M15" s="22"/>
      <c r="N15" s="22"/>
      <c r="O15" s="22"/>
      <c r="P15" s="22"/>
      <c r="Q15" s="22"/>
      <c r="R15" s="22"/>
    </row>
    <row r="16" spans="1:18" ht="31.5">
      <c r="A16" s="196"/>
      <c r="B16" s="172"/>
      <c r="C16" s="138"/>
      <c r="D16" s="138"/>
      <c r="E16" s="14" t="s">
        <v>67</v>
      </c>
      <c r="F16" s="14" t="s">
        <v>68</v>
      </c>
      <c r="G16" s="172"/>
      <c r="H16" s="138"/>
      <c r="I16" s="172"/>
      <c r="J16" s="14" t="s">
        <v>67</v>
      </c>
      <c r="K16" s="14" t="s">
        <v>68</v>
      </c>
      <c r="L16" s="172"/>
      <c r="M16" s="22"/>
      <c r="N16" s="22"/>
      <c r="O16" s="22"/>
      <c r="P16" s="22"/>
      <c r="Q16" s="22"/>
      <c r="R16" s="22"/>
    </row>
    <row r="17" spans="1:18" ht="15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2"/>
      <c r="N17" s="22"/>
      <c r="O17" s="22"/>
      <c r="P17" s="22"/>
      <c r="Q17" s="22"/>
      <c r="R17" s="22"/>
    </row>
    <row r="18" spans="1:18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2"/>
      <c r="N18" s="22"/>
      <c r="O18" s="22"/>
      <c r="P18" s="22"/>
      <c r="Q18" s="22"/>
      <c r="R18" s="22"/>
    </row>
    <row r="19" spans="1:18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2"/>
      <c r="N19" s="22"/>
      <c r="O19" s="22"/>
      <c r="P19" s="22"/>
      <c r="Q19" s="22"/>
      <c r="R19" s="22"/>
    </row>
    <row r="20" spans="1:18" ht="15.75">
      <c r="A20" s="14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2"/>
      <c r="N20" s="22"/>
      <c r="O20" s="22"/>
      <c r="P20" s="22"/>
      <c r="Q20" s="22"/>
      <c r="R20" s="22"/>
    </row>
    <row r="22" spans="1:12" ht="15.75" customHeight="1">
      <c r="A22" s="97" t="s">
        <v>151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9:12" ht="15.75">
      <c r="I23" s="24"/>
      <c r="J23" s="24"/>
      <c r="K23" s="24"/>
      <c r="L23" s="13" t="s">
        <v>17</v>
      </c>
    </row>
    <row r="24" spans="1:12" ht="15">
      <c r="A24" s="194" t="s">
        <v>62</v>
      </c>
      <c r="B24" s="171" t="s">
        <v>3</v>
      </c>
      <c r="C24" s="158" t="s">
        <v>72</v>
      </c>
      <c r="D24" s="158"/>
      <c r="E24" s="158" t="s">
        <v>73</v>
      </c>
      <c r="F24" s="158" t="s">
        <v>100</v>
      </c>
      <c r="G24" s="158" t="s">
        <v>152</v>
      </c>
      <c r="H24" s="158" t="s">
        <v>153</v>
      </c>
      <c r="I24" s="158" t="s">
        <v>74</v>
      </c>
      <c r="J24" s="158"/>
      <c r="K24" s="158" t="s">
        <v>75</v>
      </c>
      <c r="L24" s="158"/>
    </row>
    <row r="25" spans="1:12" ht="17.25" customHeight="1">
      <c r="A25" s="195"/>
      <c r="B25" s="173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99.75" customHeight="1">
      <c r="A26" s="196"/>
      <c r="B26" s="172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t="15.75">
      <c r="A27" s="14">
        <v>1</v>
      </c>
      <c r="B27" s="14">
        <v>2</v>
      </c>
      <c r="C27" s="193">
        <v>3</v>
      </c>
      <c r="D27" s="193"/>
      <c r="E27" s="19">
        <v>4</v>
      </c>
      <c r="F27" s="19">
        <v>5</v>
      </c>
      <c r="G27" s="19">
        <v>6</v>
      </c>
      <c r="H27" s="19">
        <v>7</v>
      </c>
      <c r="I27" s="123">
        <v>8</v>
      </c>
      <c r="J27" s="123"/>
      <c r="K27" s="123">
        <v>9</v>
      </c>
      <c r="L27" s="123"/>
    </row>
    <row r="28" spans="1:12" ht="15.75">
      <c r="A28" s="14"/>
      <c r="B28" s="14"/>
      <c r="C28" s="192"/>
      <c r="D28" s="192"/>
      <c r="E28" s="26"/>
      <c r="F28" s="26"/>
      <c r="G28" s="26"/>
      <c r="H28" s="26"/>
      <c r="I28" s="188"/>
      <c r="J28" s="189"/>
      <c r="K28" s="188"/>
      <c r="L28" s="189"/>
    </row>
    <row r="29" spans="1:12" ht="15.75">
      <c r="A29" s="14"/>
      <c r="B29" s="14"/>
      <c r="C29" s="192"/>
      <c r="D29" s="192"/>
      <c r="E29" s="26"/>
      <c r="F29" s="26"/>
      <c r="G29" s="26"/>
      <c r="H29" s="26"/>
      <c r="I29" s="188"/>
      <c r="J29" s="189"/>
      <c r="K29" s="188"/>
      <c r="L29" s="189"/>
    </row>
    <row r="30" spans="1:12" ht="15.75">
      <c r="A30" s="14"/>
      <c r="B30" s="14" t="s">
        <v>16</v>
      </c>
      <c r="C30" s="192"/>
      <c r="D30" s="192"/>
      <c r="E30" s="26"/>
      <c r="F30" s="26"/>
      <c r="G30" s="26"/>
      <c r="H30" s="26"/>
      <c r="I30" s="188"/>
      <c r="J30" s="189"/>
      <c r="K30" s="188"/>
      <c r="L30" s="189"/>
    </row>
    <row r="32" ht="15">
      <c r="A32" s="12"/>
    </row>
    <row r="33" spans="1:12" ht="15.75">
      <c r="A33" s="97" t="s">
        <v>154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customHeight="1">
      <c r="A34" s="97" t="s">
        <v>82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.75" customHeight="1">
      <c r="A35" s="97" t="s">
        <v>155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6.75" customHeight="1">
      <c r="A36" s="97" t="s">
        <v>82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9" ht="15.75">
      <c r="A39" s="97" t="s">
        <v>4</v>
      </c>
      <c r="B39" s="97"/>
      <c r="C39" s="186" t="s">
        <v>9</v>
      </c>
      <c r="D39" s="186"/>
      <c r="E39" s="186"/>
      <c r="F39" s="6"/>
      <c r="G39" s="6"/>
      <c r="H39" s="186" t="s">
        <v>8</v>
      </c>
      <c r="I39" s="186"/>
    </row>
    <row r="40" spans="1:9" ht="15.75">
      <c r="A40" s="7"/>
      <c r="C40" s="187" t="s">
        <v>5</v>
      </c>
      <c r="D40" s="187"/>
      <c r="E40" s="187"/>
      <c r="F40" s="6"/>
      <c r="G40" s="6"/>
      <c r="H40" s="187" t="s">
        <v>6</v>
      </c>
      <c r="I40" s="187"/>
    </row>
    <row r="41" spans="1:9" ht="15.75">
      <c r="A41" s="191" t="s">
        <v>7</v>
      </c>
      <c r="B41" s="191"/>
      <c r="C41" s="190" t="s">
        <v>9</v>
      </c>
      <c r="D41" s="190"/>
      <c r="E41" s="190"/>
      <c r="F41" s="11"/>
      <c r="G41" s="11"/>
      <c r="H41" s="190" t="s">
        <v>8</v>
      </c>
      <c r="I41" s="190"/>
    </row>
    <row r="42" spans="1:9" ht="15.75">
      <c r="A42" s="7"/>
      <c r="B42" s="4"/>
      <c r="C42" s="187" t="s">
        <v>5</v>
      </c>
      <c r="D42" s="187"/>
      <c r="E42" s="187"/>
      <c r="F42" s="6"/>
      <c r="G42" s="6"/>
      <c r="H42" s="187" t="s">
        <v>6</v>
      </c>
      <c r="I42" s="187"/>
    </row>
  </sheetData>
  <sheetProtection/>
  <mergeCells count="68">
    <mergeCell ref="K29:L29"/>
    <mergeCell ref="K30:L30"/>
    <mergeCell ref="E10:F10"/>
    <mergeCell ref="H24:H26"/>
    <mergeCell ref="G24:G26"/>
    <mergeCell ref="I24:J26"/>
    <mergeCell ref="L15:L16"/>
    <mergeCell ref="A22:L22"/>
    <mergeCell ref="A24:A26"/>
    <mergeCell ref="G10:H10"/>
    <mergeCell ref="A1:R1"/>
    <mergeCell ref="A3:R3"/>
    <mergeCell ref="B5:B6"/>
    <mergeCell ref="G8:H8"/>
    <mergeCell ref="J5:K5"/>
    <mergeCell ref="L5:L6"/>
    <mergeCell ref="I5:I6"/>
    <mergeCell ref="G9:H9"/>
    <mergeCell ref="C5:C6"/>
    <mergeCell ref="G7:H7"/>
    <mergeCell ref="A5:A6"/>
    <mergeCell ref="E7:F7"/>
    <mergeCell ref="E8:F8"/>
    <mergeCell ref="E9:F9"/>
    <mergeCell ref="G5:H6"/>
    <mergeCell ref="E5:F6"/>
    <mergeCell ref="D5:D6"/>
    <mergeCell ref="A12:L12"/>
    <mergeCell ref="B14:B16"/>
    <mergeCell ref="A14:A16"/>
    <mergeCell ref="G15:G16"/>
    <mergeCell ref="I15:I16"/>
    <mergeCell ref="C14:G14"/>
    <mergeCell ref="H14:L14"/>
    <mergeCell ref="B24:B26"/>
    <mergeCell ref="C24:D26"/>
    <mergeCell ref="E24:E26"/>
    <mergeCell ref="F24:F26"/>
    <mergeCell ref="C41:E41"/>
    <mergeCell ref="K27:L27"/>
    <mergeCell ref="I27:J27"/>
    <mergeCell ref="H40:I40"/>
    <mergeCell ref="C28:D28"/>
    <mergeCell ref="C29:D29"/>
    <mergeCell ref="C30:D30"/>
    <mergeCell ref="I28:J28"/>
    <mergeCell ref="C27:D27"/>
    <mergeCell ref="K28:L28"/>
    <mergeCell ref="K24:L26"/>
    <mergeCell ref="C15:C16"/>
    <mergeCell ref="D15:D16"/>
    <mergeCell ref="E15:F15"/>
    <mergeCell ref="H15:H16"/>
    <mergeCell ref="J15:K15"/>
    <mergeCell ref="H41:I41"/>
    <mergeCell ref="H42:I42"/>
    <mergeCell ref="A33:L33"/>
    <mergeCell ref="A34:L34"/>
    <mergeCell ref="A35:L35"/>
    <mergeCell ref="A36:L36"/>
    <mergeCell ref="A39:B39"/>
    <mergeCell ref="C39:E39"/>
    <mergeCell ref="C42:E42"/>
    <mergeCell ref="A41:B41"/>
    <mergeCell ref="H39:I39"/>
    <mergeCell ref="C40:E40"/>
    <mergeCell ref="I29:J29"/>
    <mergeCell ref="I30:J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55" t="s">
        <v>0</v>
      </c>
      <c r="H1" s="155"/>
      <c r="I1" s="155"/>
    </row>
    <row r="2" spans="2:9" ht="15.75" customHeight="1">
      <c r="B2" s="6"/>
      <c r="C2" s="6"/>
      <c r="D2" s="6"/>
      <c r="E2" s="6"/>
      <c r="F2" s="6"/>
      <c r="G2" s="155" t="s">
        <v>1</v>
      </c>
      <c r="H2" s="155"/>
      <c r="I2" s="155"/>
    </row>
    <row r="3" spans="2:9" ht="15.75" customHeight="1">
      <c r="B3" s="6"/>
      <c r="C3" s="6"/>
      <c r="D3" s="6"/>
      <c r="E3" s="6"/>
      <c r="F3" s="6"/>
      <c r="G3" s="155" t="s">
        <v>2</v>
      </c>
      <c r="H3" s="155"/>
      <c r="I3" s="155"/>
    </row>
    <row r="4" spans="1:9" ht="15.75">
      <c r="A4" s="1"/>
      <c r="B4" s="6"/>
      <c r="C4" s="6"/>
      <c r="D4" s="6"/>
      <c r="E4" s="6"/>
      <c r="F4" s="6"/>
      <c r="G4" s="155" t="s">
        <v>10</v>
      </c>
      <c r="H4" s="155"/>
      <c r="I4" s="155"/>
    </row>
    <row r="5" spans="1:9" ht="15.75">
      <c r="A5" s="6"/>
      <c r="B5" s="6"/>
      <c r="C5" s="6"/>
      <c r="D5" s="6"/>
      <c r="E5" s="6"/>
      <c r="F5" s="6"/>
      <c r="G5" s="155" t="s">
        <v>13</v>
      </c>
      <c r="H5" s="155"/>
      <c r="I5" s="155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5" t="s">
        <v>156</v>
      </c>
      <c r="B7" s="75"/>
      <c r="C7" s="75"/>
      <c r="D7" s="75"/>
      <c r="E7" s="75"/>
      <c r="F7" s="75"/>
      <c r="G7" s="75"/>
      <c r="H7" s="75"/>
      <c r="I7" s="75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71" t="s">
        <v>18</v>
      </c>
      <c r="B10" s="71"/>
      <c r="C10" s="71"/>
      <c r="D10" s="71"/>
      <c r="E10" s="71"/>
      <c r="F10" s="71"/>
      <c r="G10" s="198" t="s">
        <v>116</v>
      </c>
      <c r="H10" s="198"/>
      <c r="I10" s="33" t="s">
        <v>124</v>
      </c>
      <c r="J10" s="32"/>
    </row>
    <row r="11" spans="1:10" ht="61.5" customHeight="1">
      <c r="A11" s="200" t="s">
        <v>19</v>
      </c>
      <c r="B11" s="200"/>
      <c r="C11" s="200"/>
      <c r="D11" s="200"/>
      <c r="E11" s="200"/>
      <c r="F11" s="200"/>
      <c r="G11" s="199" t="s">
        <v>108</v>
      </c>
      <c r="H11" s="199"/>
      <c r="I11" s="36" t="s">
        <v>106</v>
      </c>
      <c r="J11" s="35"/>
    </row>
    <row r="12" spans="1:10" ht="0.75" customHeight="1">
      <c r="A12" s="3"/>
      <c r="B12" s="3"/>
      <c r="C12" s="3"/>
      <c r="D12" s="3"/>
      <c r="E12" s="3"/>
      <c r="F12" s="3"/>
      <c r="G12" s="35"/>
      <c r="H12" s="35"/>
      <c r="I12" s="34"/>
      <c r="J12" s="35"/>
    </row>
    <row r="13" spans="1:10" ht="18.75" customHeight="1">
      <c r="A13" s="71" t="s">
        <v>20</v>
      </c>
      <c r="B13" s="71"/>
      <c r="C13" s="71"/>
      <c r="D13" s="71"/>
      <c r="E13" s="71"/>
      <c r="F13" s="71"/>
      <c r="G13" s="198" t="s">
        <v>116</v>
      </c>
      <c r="H13" s="198"/>
      <c r="I13" s="33" t="s">
        <v>124</v>
      </c>
      <c r="J13" s="32"/>
    </row>
    <row r="14" spans="1:10" ht="91.5" customHeight="1">
      <c r="A14" s="200" t="s">
        <v>21</v>
      </c>
      <c r="B14" s="200"/>
      <c r="C14" s="200"/>
      <c r="D14" s="200"/>
      <c r="E14" s="200"/>
      <c r="F14" s="200"/>
      <c r="G14" s="199" t="s">
        <v>117</v>
      </c>
      <c r="H14" s="199"/>
      <c r="I14" s="36" t="s">
        <v>106</v>
      </c>
      <c r="J14" s="35"/>
    </row>
    <row r="15" spans="1:10" ht="21.75" customHeight="1">
      <c r="A15" s="71" t="s">
        <v>123</v>
      </c>
      <c r="B15" s="71"/>
      <c r="C15" s="198" t="s">
        <v>116</v>
      </c>
      <c r="D15" s="198"/>
      <c r="E15" s="198" t="s">
        <v>122</v>
      </c>
      <c r="F15" s="198"/>
      <c r="G15" s="198" t="s">
        <v>116</v>
      </c>
      <c r="H15" s="198"/>
      <c r="I15" s="33">
        <v>13201100000</v>
      </c>
      <c r="J15" s="32"/>
    </row>
    <row r="16" spans="1:10" ht="74.25" customHeight="1">
      <c r="A16" s="199" t="s">
        <v>119</v>
      </c>
      <c r="B16" s="199"/>
      <c r="C16" s="199" t="s">
        <v>120</v>
      </c>
      <c r="D16" s="199"/>
      <c r="E16" s="199" t="s">
        <v>121</v>
      </c>
      <c r="F16" s="199"/>
      <c r="G16" s="199" t="s">
        <v>118</v>
      </c>
      <c r="H16" s="199"/>
      <c r="I16" s="36" t="s">
        <v>107</v>
      </c>
      <c r="J16" s="35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71" t="s">
        <v>84</v>
      </c>
      <c r="B18" s="71"/>
      <c r="C18" s="71"/>
      <c r="D18" s="71"/>
      <c r="E18" s="71"/>
      <c r="F18" s="71"/>
      <c r="G18" s="71"/>
      <c r="H18" s="71"/>
      <c r="I18" s="7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1" t="s">
        <v>157</v>
      </c>
      <c r="B20" s="71"/>
      <c r="C20" s="71"/>
      <c r="D20" s="71"/>
      <c r="E20" s="71"/>
      <c r="F20" s="71"/>
      <c r="G20" s="71"/>
      <c r="H20" s="71"/>
      <c r="I20" s="71"/>
    </row>
    <row r="21" spans="1:9" ht="15.75">
      <c r="A21" s="2"/>
      <c r="I21" s="13" t="s">
        <v>17</v>
      </c>
    </row>
    <row r="22" spans="1:9" ht="62.25" customHeight="1">
      <c r="A22" s="138" t="s">
        <v>62</v>
      </c>
      <c r="B22" s="138" t="s">
        <v>3</v>
      </c>
      <c r="C22" s="171" t="s">
        <v>158</v>
      </c>
      <c r="D22" s="171" t="s">
        <v>127</v>
      </c>
      <c r="E22" s="138" t="s">
        <v>128</v>
      </c>
      <c r="F22" s="138"/>
      <c r="G22" s="138"/>
      <c r="H22" s="138"/>
      <c r="I22" s="138" t="s">
        <v>159</v>
      </c>
    </row>
    <row r="23" spans="1:9" ht="53.25" customHeight="1">
      <c r="A23" s="138"/>
      <c r="B23" s="138"/>
      <c r="C23" s="172"/>
      <c r="D23" s="172"/>
      <c r="E23" s="138" t="s">
        <v>66</v>
      </c>
      <c r="F23" s="138"/>
      <c r="G23" s="138" t="s">
        <v>88</v>
      </c>
      <c r="H23" s="138"/>
      <c r="I23" s="138"/>
    </row>
    <row r="24" spans="1:9" ht="15.75">
      <c r="A24" s="14">
        <v>1</v>
      </c>
      <c r="B24" s="14">
        <v>2</v>
      </c>
      <c r="C24" s="14">
        <v>3</v>
      </c>
      <c r="D24" s="14">
        <v>4</v>
      </c>
      <c r="E24" s="138">
        <v>5</v>
      </c>
      <c r="F24" s="138"/>
      <c r="G24" s="166">
        <v>6</v>
      </c>
      <c r="H24" s="166"/>
      <c r="I24" s="14">
        <v>7</v>
      </c>
    </row>
    <row r="25" spans="1:9" ht="15.75">
      <c r="A25" s="14"/>
      <c r="B25" s="21"/>
      <c r="C25" s="21"/>
      <c r="D25" s="21"/>
      <c r="E25" s="138"/>
      <c r="F25" s="138"/>
      <c r="G25" s="166"/>
      <c r="H25" s="166"/>
      <c r="I25" s="21"/>
    </row>
    <row r="26" spans="1:9" ht="15.75">
      <c r="A26" s="14"/>
      <c r="B26" s="27"/>
      <c r="C26" s="21"/>
      <c r="D26" s="21"/>
      <c r="E26" s="138"/>
      <c r="F26" s="138"/>
      <c r="G26" s="166"/>
      <c r="H26" s="166"/>
      <c r="I26" s="21"/>
    </row>
    <row r="27" spans="1:9" ht="15.75">
      <c r="A27" s="20"/>
      <c r="B27" s="29"/>
      <c r="C27" s="30"/>
      <c r="D27" s="30"/>
      <c r="E27" s="20"/>
      <c r="F27" s="20"/>
      <c r="G27" s="31"/>
      <c r="H27" s="31"/>
      <c r="I27" s="30"/>
    </row>
    <row r="28" spans="1:9" ht="15.75">
      <c r="A28" s="202" t="s">
        <v>101</v>
      </c>
      <c r="B28" s="202"/>
      <c r="C28" s="202"/>
      <c r="D28" s="202"/>
      <c r="E28" s="202"/>
      <c r="F28" s="202"/>
      <c r="G28" s="202"/>
      <c r="H28" s="202"/>
      <c r="I28" s="202"/>
    </row>
    <row r="30" spans="1:9" ht="95.25" customHeight="1">
      <c r="A30" s="14" t="s">
        <v>37</v>
      </c>
      <c r="B30" s="14" t="s">
        <v>3</v>
      </c>
      <c r="C30" s="14" t="s">
        <v>39</v>
      </c>
      <c r="D30" s="158" t="s">
        <v>40</v>
      </c>
      <c r="E30" s="158"/>
      <c r="F30" s="201" t="s">
        <v>160</v>
      </c>
      <c r="G30" s="201"/>
      <c r="H30" s="158" t="s">
        <v>161</v>
      </c>
      <c r="I30" s="158"/>
    </row>
    <row r="31" spans="1:9" ht="15.75">
      <c r="A31" s="14">
        <v>1</v>
      </c>
      <c r="B31" s="14">
        <v>2</v>
      </c>
      <c r="C31" s="14">
        <v>3</v>
      </c>
      <c r="D31" s="123">
        <v>4</v>
      </c>
      <c r="E31" s="123"/>
      <c r="F31" s="123">
        <v>5</v>
      </c>
      <c r="G31" s="123"/>
      <c r="H31" s="123">
        <v>6</v>
      </c>
      <c r="I31" s="123"/>
    </row>
    <row r="32" spans="1:9" ht="15.75">
      <c r="A32" s="14"/>
      <c r="B32" s="28" t="s">
        <v>41</v>
      </c>
      <c r="C32" s="14"/>
      <c r="D32" s="123"/>
      <c r="E32" s="123"/>
      <c r="F32" s="123"/>
      <c r="G32" s="123"/>
      <c r="H32" s="123"/>
      <c r="I32" s="123"/>
    </row>
    <row r="33" spans="1:9" ht="15.75">
      <c r="A33" s="14"/>
      <c r="B33" s="28"/>
      <c r="C33" s="14"/>
      <c r="D33" s="123"/>
      <c r="E33" s="123"/>
      <c r="F33" s="123"/>
      <c r="G33" s="123"/>
      <c r="H33" s="123"/>
      <c r="I33" s="123"/>
    </row>
    <row r="34" spans="1:9" ht="15.75">
      <c r="A34" s="14"/>
      <c r="B34" s="28" t="s">
        <v>42</v>
      </c>
      <c r="C34" s="14"/>
      <c r="D34" s="123"/>
      <c r="E34" s="123"/>
      <c r="F34" s="123"/>
      <c r="G34" s="123"/>
      <c r="H34" s="123"/>
      <c r="I34" s="123"/>
    </row>
    <row r="35" spans="1:9" ht="15.75">
      <c r="A35" s="14"/>
      <c r="B35" s="28"/>
      <c r="C35" s="14"/>
      <c r="D35" s="123"/>
      <c r="E35" s="123"/>
      <c r="F35" s="123"/>
      <c r="G35" s="123"/>
      <c r="H35" s="123"/>
      <c r="I35" s="123"/>
    </row>
    <row r="36" spans="1:9" ht="15.75">
      <c r="A36" s="14"/>
      <c r="B36" s="28" t="s">
        <v>43</v>
      </c>
      <c r="C36" s="14"/>
      <c r="D36" s="123"/>
      <c r="E36" s="123"/>
      <c r="F36" s="123"/>
      <c r="G36" s="123"/>
      <c r="H36" s="123"/>
      <c r="I36" s="123"/>
    </row>
    <row r="37" spans="1:9" ht="15.75">
      <c r="A37" s="14"/>
      <c r="B37" s="28"/>
      <c r="C37" s="14"/>
      <c r="D37" s="123"/>
      <c r="E37" s="123"/>
      <c r="F37" s="123"/>
      <c r="G37" s="123"/>
      <c r="H37" s="123"/>
      <c r="I37" s="123"/>
    </row>
    <row r="38" spans="1:9" ht="15.75">
      <c r="A38" s="14"/>
      <c r="B38" s="28" t="s">
        <v>44</v>
      </c>
      <c r="C38" s="14"/>
      <c r="D38" s="123"/>
      <c r="E38" s="123"/>
      <c r="F38" s="123"/>
      <c r="G38" s="123"/>
      <c r="H38" s="123"/>
      <c r="I38" s="123"/>
    </row>
    <row r="39" spans="1:9" ht="15.75">
      <c r="A39" s="14"/>
      <c r="B39" s="28"/>
      <c r="C39" s="14"/>
      <c r="D39" s="123"/>
      <c r="E39" s="123"/>
      <c r="F39" s="123"/>
      <c r="G39" s="123"/>
      <c r="H39" s="123"/>
      <c r="I39" s="123"/>
    </row>
    <row r="41" spans="1:9" ht="37.5" customHeight="1">
      <c r="A41" s="191" t="s">
        <v>162</v>
      </c>
      <c r="B41" s="191"/>
      <c r="C41" s="191"/>
      <c r="D41" s="191"/>
      <c r="E41" s="191"/>
      <c r="F41" s="191"/>
      <c r="G41" s="191"/>
      <c r="H41" s="191"/>
      <c r="I41" s="191"/>
    </row>
    <row r="42" spans="1:9" ht="25.5" customHeight="1">
      <c r="A42" s="203" t="s">
        <v>85</v>
      </c>
      <c r="B42" s="203"/>
      <c r="C42" s="203"/>
      <c r="D42" s="203"/>
      <c r="E42" s="203"/>
      <c r="F42" s="203"/>
      <c r="G42" s="203"/>
      <c r="H42" s="203"/>
      <c r="I42" s="203"/>
    </row>
    <row r="44" spans="1:9" ht="15.75">
      <c r="A44" s="14" t="s">
        <v>16</v>
      </c>
      <c r="B44" s="14"/>
      <c r="C44" s="14"/>
      <c r="D44" s="14"/>
      <c r="E44" s="138"/>
      <c r="F44" s="138"/>
      <c r="G44" s="197"/>
      <c r="H44" s="197"/>
      <c r="I44" s="14"/>
    </row>
    <row r="46" spans="1:9" ht="15.75">
      <c r="A46" s="202" t="s">
        <v>163</v>
      </c>
      <c r="B46" s="202"/>
      <c r="C46" s="202"/>
      <c r="D46" s="202"/>
      <c r="E46" s="202"/>
      <c r="F46" s="202"/>
      <c r="G46" s="202"/>
      <c r="H46" s="202"/>
      <c r="I46" s="202"/>
    </row>
    <row r="47" ht="15.75">
      <c r="I47" s="13" t="s">
        <v>17</v>
      </c>
    </row>
    <row r="48" spans="1:9" ht="15.75" customHeight="1">
      <c r="A48" s="138" t="s">
        <v>62</v>
      </c>
      <c r="B48" s="138" t="s">
        <v>3</v>
      </c>
      <c r="C48" s="138" t="s">
        <v>90</v>
      </c>
      <c r="D48" s="138"/>
      <c r="E48" s="138" t="s">
        <v>129</v>
      </c>
      <c r="F48" s="138"/>
      <c r="G48" s="138"/>
      <c r="H48" s="138"/>
      <c r="I48" s="138" t="s">
        <v>164</v>
      </c>
    </row>
    <row r="49" spans="1:9" ht="99.75" customHeight="1">
      <c r="A49" s="138"/>
      <c r="B49" s="138"/>
      <c r="C49" s="14" t="s">
        <v>86</v>
      </c>
      <c r="D49" s="14" t="s">
        <v>87</v>
      </c>
      <c r="E49" s="138" t="s">
        <v>86</v>
      </c>
      <c r="F49" s="138"/>
      <c r="G49" s="138" t="s">
        <v>88</v>
      </c>
      <c r="H49" s="138"/>
      <c r="I49" s="138"/>
    </row>
    <row r="50" spans="1:9" ht="15.75">
      <c r="A50" s="14">
        <v>1</v>
      </c>
      <c r="B50" s="14">
        <v>2</v>
      </c>
      <c r="C50" s="14">
        <v>3</v>
      </c>
      <c r="D50" s="14">
        <v>4</v>
      </c>
      <c r="E50" s="138">
        <v>5</v>
      </c>
      <c r="F50" s="138"/>
      <c r="G50" s="166">
        <v>6</v>
      </c>
      <c r="H50" s="166"/>
      <c r="I50" s="14">
        <v>7</v>
      </c>
    </row>
    <row r="51" spans="1:9" ht="15.75">
      <c r="A51" s="14"/>
      <c r="B51" s="21"/>
      <c r="C51" s="21"/>
      <c r="D51" s="21"/>
      <c r="E51" s="138"/>
      <c r="F51" s="138"/>
      <c r="G51" s="166"/>
      <c r="H51" s="166"/>
      <c r="I51" s="21"/>
    </row>
    <row r="52" spans="1:9" ht="15.75">
      <c r="A52" s="14"/>
      <c r="B52" s="27"/>
      <c r="C52" s="21"/>
      <c r="D52" s="21"/>
      <c r="E52" s="138"/>
      <c r="F52" s="138"/>
      <c r="G52" s="166"/>
      <c r="H52" s="166"/>
      <c r="I52" s="21"/>
    </row>
    <row r="54" spans="1:9" ht="15.75">
      <c r="A54" s="202" t="s">
        <v>102</v>
      </c>
      <c r="B54" s="202"/>
      <c r="C54" s="202"/>
      <c r="D54" s="202"/>
      <c r="E54" s="202"/>
      <c r="F54" s="202"/>
      <c r="G54" s="202"/>
      <c r="H54" s="202"/>
      <c r="I54" s="202"/>
    </row>
    <row r="56" spans="1:9" ht="110.25">
      <c r="A56" s="14" t="s">
        <v>37</v>
      </c>
      <c r="B56" s="14" t="s">
        <v>3</v>
      </c>
      <c r="C56" s="14" t="s">
        <v>39</v>
      </c>
      <c r="D56" s="158" t="s">
        <v>40</v>
      </c>
      <c r="E56" s="158"/>
      <c r="F56" s="14" t="s">
        <v>103</v>
      </c>
      <c r="G56" s="14" t="s">
        <v>104</v>
      </c>
      <c r="H56" s="14" t="s">
        <v>165</v>
      </c>
      <c r="I56" s="14" t="s">
        <v>166</v>
      </c>
    </row>
    <row r="57" spans="1:9" ht="15.75">
      <c r="A57" s="14">
        <v>1</v>
      </c>
      <c r="B57" s="14">
        <v>2</v>
      </c>
      <c r="C57" s="14">
        <v>3</v>
      </c>
      <c r="D57" s="123">
        <v>4</v>
      </c>
      <c r="E57" s="123"/>
      <c r="F57" s="14">
        <v>5</v>
      </c>
      <c r="G57" s="14">
        <v>6</v>
      </c>
      <c r="H57" s="14">
        <v>7</v>
      </c>
      <c r="I57" s="14">
        <v>8</v>
      </c>
    </row>
    <row r="58" spans="1:9" ht="15.75">
      <c r="A58" s="14"/>
      <c r="B58" s="28" t="s">
        <v>41</v>
      </c>
      <c r="C58" s="14"/>
      <c r="D58" s="123"/>
      <c r="E58" s="123"/>
      <c r="F58" s="14"/>
      <c r="G58" s="14"/>
      <c r="H58" s="14"/>
      <c r="I58" s="14"/>
    </row>
    <row r="59" spans="1:9" ht="15.75">
      <c r="A59" s="14"/>
      <c r="B59" s="28"/>
      <c r="C59" s="14"/>
      <c r="D59" s="123"/>
      <c r="E59" s="123"/>
      <c r="F59" s="14"/>
      <c r="G59" s="14"/>
      <c r="H59" s="14"/>
      <c r="I59" s="14"/>
    </row>
    <row r="60" spans="1:9" ht="15.75">
      <c r="A60" s="14"/>
      <c r="B60" s="28" t="s">
        <v>42</v>
      </c>
      <c r="C60" s="14"/>
      <c r="D60" s="123"/>
      <c r="E60" s="123"/>
      <c r="F60" s="14"/>
      <c r="G60" s="14"/>
      <c r="H60" s="14"/>
      <c r="I60" s="14"/>
    </row>
    <row r="61" spans="1:9" ht="15.75">
      <c r="A61" s="14"/>
      <c r="B61" s="28"/>
      <c r="C61" s="14"/>
      <c r="D61" s="123"/>
      <c r="E61" s="123"/>
      <c r="F61" s="14"/>
      <c r="G61" s="14"/>
      <c r="H61" s="14"/>
      <c r="I61" s="14"/>
    </row>
    <row r="62" spans="1:9" ht="15.75">
      <c r="A62" s="14"/>
      <c r="B62" s="28" t="s">
        <v>43</v>
      </c>
      <c r="C62" s="14"/>
      <c r="D62" s="123"/>
      <c r="E62" s="123"/>
      <c r="F62" s="14"/>
      <c r="G62" s="14"/>
      <c r="H62" s="14"/>
      <c r="I62" s="14"/>
    </row>
    <row r="63" spans="1:9" ht="15.75">
      <c r="A63" s="14"/>
      <c r="B63" s="28"/>
      <c r="C63" s="14"/>
      <c r="D63" s="123"/>
      <c r="E63" s="123"/>
      <c r="F63" s="14"/>
      <c r="G63" s="14"/>
      <c r="H63" s="14"/>
      <c r="I63" s="14"/>
    </row>
    <row r="64" spans="1:9" ht="15.75">
      <c r="A64" s="14"/>
      <c r="B64" s="28" t="s">
        <v>44</v>
      </c>
      <c r="C64" s="14"/>
      <c r="D64" s="123"/>
      <c r="E64" s="123"/>
      <c r="F64" s="14"/>
      <c r="G64" s="14"/>
      <c r="H64" s="14"/>
      <c r="I64" s="14"/>
    </row>
    <row r="65" spans="1:9" ht="15.75">
      <c r="A65" s="14"/>
      <c r="B65" s="28"/>
      <c r="C65" s="14"/>
      <c r="D65" s="123"/>
      <c r="E65" s="123"/>
      <c r="F65" s="14"/>
      <c r="G65" s="14"/>
      <c r="H65" s="14"/>
      <c r="I65" s="14"/>
    </row>
    <row r="67" spans="1:9" ht="42" customHeight="1">
      <c r="A67" s="97" t="s">
        <v>167</v>
      </c>
      <c r="B67" s="97"/>
      <c r="C67" s="97"/>
      <c r="D67" s="97"/>
      <c r="E67" s="97"/>
      <c r="F67" s="97"/>
      <c r="G67" s="97"/>
      <c r="H67" s="97"/>
      <c r="I67" s="97"/>
    </row>
    <row r="68" spans="1:9" ht="15">
      <c r="A68" s="203" t="s">
        <v>85</v>
      </c>
      <c r="B68" s="203"/>
      <c r="C68" s="203"/>
      <c r="D68" s="203"/>
      <c r="E68" s="203"/>
      <c r="F68" s="203"/>
      <c r="G68" s="203"/>
      <c r="H68" s="203"/>
      <c r="I68" s="203"/>
    </row>
    <row r="70" spans="1:9" ht="15.75">
      <c r="A70" s="14" t="s">
        <v>16</v>
      </c>
      <c r="B70" s="14"/>
      <c r="C70" s="14"/>
      <c r="D70" s="14"/>
      <c r="E70" s="138"/>
      <c r="F70" s="138"/>
      <c r="G70" s="197"/>
      <c r="H70" s="197"/>
      <c r="I70" s="14"/>
    </row>
    <row r="74" spans="1:9" ht="15.75">
      <c r="A74" s="97" t="s">
        <v>4</v>
      </c>
      <c r="B74" s="97"/>
      <c r="C74" s="186" t="s">
        <v>9</v>
      </c>
      <c r="D74" s="186"/>
      <c r="E74" s="186"/>
      <c r="F74" s="6"/>
      <c r="G74" s="6"/>
      <c r="H74" s="186" t="s">
        <v>8</v>
      </c>
      <c r="I74" s="186"/>
    </row>
    <row r="75" spans="1:9" ht="15.75">
      <c r="A75" s="7"/>
      <c r="C75" s="187" t="s">
        <v>5</v>
      </c>
      <c r="D75" s="187"/>
      <c r="E75" s="187"/>
      <c r="F75" s="6"/>
      <c r="G75" s="6"/>
      <c r="H75" s="187" t="s">
        <v>6</v>
      </c>
      <c r="I75" s="187"/>
    </row>
    <row r="76" spans="1:9" ht="15.75">
      <c r="A76" s="191" t="s">
        <v>7</v>
      </c>
      <c r="B76" s="191"/>
      <c r="C76" s="190" t="s">
        <v>9</v>
      </c>
      <c r="D76" s="190"/>
      <c r="E76" s="190"/>
      <c r="F76" s="11"/>
      <c r="G76" s="11"/>
      <c r="H76" s="190" t="s">
        <v>8</v>
      </c>
      <c r="I76" s="190"/>
    </row>
    <row r="77" spans="1:9" ht="15.75">
      <c r="A77" s="7"/>
      <c r="B77" s="4"/>
      <c r="C77" s="187" t="s">
        <v>5</v>
      </c>
      <c r="D77" s="187"/>
      <c r="E77" s="187"/>
      <c r="F77" s="6"/>
      <c r="G77" s="6"/>
      <c r="H77" s="187" t="s">
        <v>6</v>
      </c>
      <c r="I77" s="187"/>
    </row>
  </sheetData>
  <sheetProtection/>
  <mergeCells count="112">
    <mergeCell ref="E70:F70"/>
    <mergeCell ref="G70:H70"/>
    <mergeCell ref="D64:E64"/>
    <mergeCell ref="D65:E65"/>
    <mergeCell ref="A67:I67"/>
    <mergeCell ref="A68:I68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57:E57"/>
    <mergeCell ref="D58:E58"/>
    <mergeCell ref="D59:E59"/>
    <mergeCell ref="D60:E60"/>
    <mergeCell ref="D61:E61"/>
    <mergeCell ref="D62:E62"/>
    <mergeCell ref="D63:E63"/>
    <mergeCell ref="C48:D48"/>
    <mergeCell ref="A54:I54"/>
    <mergeCell ref="A48:A49"/>
    <mergeCell ref="B48:B49"/>
    <mergeCell ref="E48:H48"/>
    <mergeCell ref="I48:I49"/>
    <mergeCell ref="D56:E56"/>
    <mergeCell ref="E49:F49"/>
    <mergeCell ref="G49:H49"/>
    <mergeCell ref="E50:F50"/>
    <mergeCell ref="G50:H50"/>
    <mergeCell ref="E51:F51"/>
    <mergeCell ref="G51:H51"/>
    <mergeCell ref="E52:F52"/>
    <mergeCell ref="G52:H52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1:I1"/>
    <mergeCell ref="G2:I2"/>
    <mergeCell ref="G3:I3"/>
    <mergeCell ref="G4:I4"/>
    <mergeCell ref="G5:I5"/>
    <mergeCell ref="A7:I7"/>
    <mergeCell ref="A10:F10"/>
    <mergeCell ref="G10:H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7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5"/>
  <sheetViews>
    <sheetView view="pageBreakPreview" zoomScaleSheetLayoutView="100" zoomScalePageLayoutView="0" workbookViewId="0" topLeftCell="A10">
      <selection activeCell="G14" sqref="G14:H14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55" t="s">
        <v>0</v>
      </c>
      <c r="I1" s="155"/>
      <c r="J1" s="155"/>
    </row>
    <row r="2" spans="3:10" ht="15.75" customHeight="1">
      <c r="C2" s="6"/>
      <c r="D2" s="6"/>
      <c r="E2" s="6"/>
      <c r="F2" s="6"/>
      <c r="G2" s="6"/>
      <c r="H2" s="155" t="s">
        <v>1</v>
      </c>
      <c r="I2" s="155"/>
      <c r="J2" s="155"/>
    </row>
    <row r="3" spans="3:10" ht="15.75" customHeight="1">
      <c r="C3" s="6"/>
      <c r="D3" s="6"/>
      <c r="E3" s="6"/>
      <c r="F3" s="6"/>
      <c r="G3" s="6"/>
      <c r="H3" s="155" t="s">
        <v>2</v>
      </c>
      <c r="I3" s="155"/>
      <c r="J3" s="155"/>
    </row>
    <row r="4" spans="1:10" ht="15.75">
      <c r="A4" s="1"/>
      <c r="B4" s="1"/>
      <c r="C4" s="6"/>
      <c r="D4" s="6"/>
      <c r="E4" s="6"/>
      <c r="F4" s="6"/>
      <c r="G4" s="6"/>
      <c r="H4" s="155" t="s">
        <v>10</v>
      </c>
      <c r="I4" s="155"/>
      <c r="J4" s="155"/>
    </row>
    <row r="5" spans="1:10" ht="15.75">
      <c r="A5" s="6"/>
      <c r="B5" s="6"/>
      <c r="C5" s="6"/>
      <c r="D5" s="6"/>
      <c r="E5" s="6"/>
      <c r="F5" s="6"/>
      <c r="G5" s="6"/>
      <c r="H5" s="155" t="s">
        <v>13</v>
      </c>
      <c r="I5" s="155"/>
      <c r="J5" s="155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75" t="s">
        <v>131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52" t="s">
        <v>185</v>
      </c>
      <c r="B10" s="152"/>
      <c r="C10" s="152"/>
      <c r="D10" s="152"/>
      <c r="E10" s="152"/>
      <c r="F10" s="152"/>
      <c r="G10" s="154">
        <v>11</v>
      </c>
      <c r="H10" s="154"/>
      <c r="I10" s="153" t="s">
        <v>186</v>
      </c>
      <c r="J10" s="153"/>
    </row>
    <row r="11" spans="1:10" ht="24.75" customHeight="1">
      <c r="A11" s="149" t="s">
        <v>19</v>
      </c>
      <c r="B11" s="149"/>
      <c r="C11" s="149"/>
      <c r="D11" s="149"/>
      <c r="E11" s="149"/>
      <c r="F11" s="149"/>
      <c r="G11" s="150" t="s">
        <v>108</v>
      </c>
      <c r="H11" s="150"/>
      <c r="I11" s="150" t="s">
        <v>106</v>
      </c>
      <c r="J11" s="150"/>
    </row>
    <row r="12" spans="1:10" ht="18.75" customHeight="1">
      <c r="A12" s="54"/>
      <c r="B12" s="54"/>
      <c r="C12" s="54"/>
      <c r="D12" s="54"/>
      <c r="E12" s="54"/>
      <c r="F12" s="54"/>
      <c r="G12" s="55"/>
      <c r="H12" s="55"/>
      <c r="I12" s="55"/>
      <c r="J12" s="55"/>
    </row>
    <row r="13" spans="1:10" ht="18.75" customHeight="1">
      <c r="A13" s="152" t="s">
        <v>187</v>
      </c>
      <c r="B13" s="152"/>
      <c r="C13" s="152"/>
      <c r="D13" s="152"/>
      <c r="E13" s="152"/>
      <c r="F13" s="152"/>
      <c r="G13" s="154">
        <v>111</v>
      </c>
      <c r="H13" s="154"/>
      <c r="I13" s="153" t="s">
        <v>186</v>
      </c>
      <c r="J13" s="153"/>
    </row>
    <row r="14" spans="1:10" ht="40.5" customHeight="1">
      <c r="A14" s="149" t="s">
        <v>21</v>
      </c>
      <c r="B14" s="149"/>
      <c r="C14" s="149"/>
      <c r="D14" s="149"/>
      <c r="E14" s="149"/>
      <c r="F14" s="149"/>
      <c r="G14" s="150" t="s">
        <v>117</v>
      </c>
      <c r="H14" s="150"/>
      <c r="I14" s="150" t="s">
        <v>106</v>
      </c>
      <c r="J14" s="150"/>
    </row>
    <row r="15" spans="1:10" ht="53.25" customHeight="1">
      <c r="A15" s="152" t="s">
        <v>189</v>
      </c>
      <c r="B15" s="152"/>
      <c r="C15" s="153" t="s">
        <v>177</v>
      </c>
      <c r="D15" s="153"/>
      <c r="E15" s="153" t="s">
        <v>179</v>
      </c>
      <c r="F15" s="153"/>
      <c r="G15" s="145" t="s">
        <v>190</v>
      </c>
      <c r="H15" s="145"/>
      <c r="I15" s="153" t="s">
        <v>188</v>
      </c>
      <c r="J15" s="153"/>
    </row>
    <row r="16" spans="1:10" ht="36" customHeight="1">
      <c r="A16" s="151" t="s">
        <v>119</v>
      </c>
      <c r="B16" s="151"/>
      <c r="C16" s="151" t="s">
        <v>120</v>
      </c>
      <c r="D16" s="151"/>
      <c r="E16" s="151" t="s">
        <v>121</v>
      </c>
      <c r="F16" s="151"/>
      <c r="G16" s="151" t="s">
        <v>118</v>
      </c>
      <c r="H16" s="151"/>
      <c r="I16" s="151" t="s">
        <v>107</v>
      </c>
      <c r="J16" s="151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71" t="s">
        <v>132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1" t="s">
        <v>91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1.75" customHeight="1">
      <c r="A21" s="100" t="s">
        <v>191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21.75" customHeight="1">
      <c r="A22" s="100" t="s">
        <v>192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21.75" customHeight="1">
      <c r="A23" s="100" t="s">
        <v>193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21.75" customHeight="1">
      <c r="A24" s="100" t="s">
        <v>195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21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1.75" customHeight="1">
      <c r="A26" s="71" t="s">
        <v>92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30.75" customHeight="1">
      <c r="A27" s="100" t="s">
        <v>194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1.75" customHeight="1">
      <c r="A28" s="71" t="s">
        <v>93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256" ht="21.75" customHeight="1">
      <c r="A29" s="100" t="s">
        <v>196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ht="21.75" customHeight="1">
      <c r="A30" s="100" t="s">
        <v>197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21.75" customHeight="1">
      <c r="A31" s="100" t="s">
        <v>198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10" ht="26.25" customHeight="1">
      <c r="A32" s="100" t="s">
        <v>199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2" ht="15.75">
      <c r="A33" s="2"/>
      <c r="B33" s="2"/>
    </row>
    <row r="35" spans="1:2" ht="15.75">
      <c r="A35" s="2"/>
      <c r="B35" s="2"/>
    </row>
  </sheetData>
  <sheetProtection/>
  <mergeCells count="116">
    <mergeCell ref="GS31:HB31"/>
    <mergeCell ref="IQ31:IV31"/>
    <mergeCell ref="HC31:HL31"/>
    <mergeCell ref="HM31:HV31"/>
    <mergeCell ref="HW31:IF31"/>
    <mergeCell ref="IG31:IP31"/>
    <mergeCell ref="FE31:FN31"/>
    <mergeCell ref="FO31:FX31"/>
    <mergeCell ref="FY31:GH31"/>
    <mergeCell ref="GI31:GR31"/>
    <mergeCell ref="DQ31:DZ31"/>
    <mergeCell ref="EA31:EJ31"/>
    <mergeCell ref="EK31:ET31"/>
    <mergeCell ref="EU31:FD31"/>
    <mergeCell ref="CC31:CL31"/>
    <mergeCell ref="CM31:CV31"/>
    <mergeCell ref="CW31:DF31"/>
    <mergeCell ref="DG31:DP31"/>
    <mergeCell ref="IG30:IP30"/>
    <mergeCell ref="IQ30:IV30"/>
    <mergeCell ref="A31:J31"/>
    <mergeCell ref="K31:T31"/>
    <mergeCell ref="U31:AD31"/>
    <mergeCell ref="AE31:AN31"/>
    <mergeCell ref="AO31:AX31"/>
    <mergeCell ref="AY31:BH31"/>
    <mergeCell ref="BI31:BR31"/>
    <mergeCell ref="BS31:CB31"/>
    <mergeCell ref="GS30:HB30"/>
    <mergeCell ref="HC30:HL30"/>
    <mergeCell ref="HM30:HV30"/>
    <mergeCell ref="HW30:IF30"/>
    <mergeCell ref="FE30:FN30"/>
    <mergeCell ref="FO30:FX30"/>
    <mergeCell ref="FY30:GH30"/>
    <mergeCell ref="GI30:GR30"/>
    <mergeCell ref="DQ30:DZ30"/>
    <mergeCell ref="EA30:EJ30"/>
    <mergeCell ref="EK30:ET30"/>
    <mergeCell ref="EU30:FD30"/>
    <mergeCell ref="CC30:CL30"/>
    <mergeCell ref="CM30:CV30"/>
    <mergeCell ref="CW30:DF30"/>
    <mergeCell ref="DG30:DP30"/>
    <mergeCell ref="AO30:AX30"/>
    <mergeCell ref="AY30:BH30"/>
    <mergeCell ref="BI30:BR30"/>
    <mergeCell ref="BS30:CB30"/>
    <mergeCell ref="A30:J30"/>
    <mergeCell ref="K30:T30"/>
    <mergeCell ref="U30:AD30"/>
    <mergeCell ref="AE30:AN30"/>
    <mergeCell ref="HM29:HV29"/>
    <mergeCell ref="HW29:IF29"/>
    <mergeCell ref="IG29:IP29"/>
    <mergeCell ref="IQ29:IV29"/>
    <mergeCell ref="FY29:GH29"/>
    <mergeCell ref="GI29:GR29"/>
    <mergeCell ref="GS29:HB29"/>
    <mergeCell ref="HC29:HL29"/>
    <mergeCell ref="EK29:ET29"/>
    <mergeCell ref="EU29:FD29"/>
    <mergeCell ref="FE29:FN29"/>
    <mergeCell ref="FO29:FX29"/>
    <mergeCell ref="CW29:DF29"/>
    <mergeCell ref="DG29:DP29"/>
    <mergeCell ref="DQ29:DZ29"/>
    <mergeCell ref="EA29:EJ29"/>
    <mergeCell ref="BI29:BR29"/>
    <mergeCell ref="BS29:CB29"/>
    <mergeCell ref="CC29:CL29"/>
    <mergeCell ref="CM29:CV29"/>
    <mergeCell ref="U29:AD29"/>
    <mergeCell ref="AE29:AN29"/>
    <mergeCell ref="AO29:AX29"/>
    <mergeCell ref="AY29:BH29"/>
    <mergeCell ref="A23:J23"/>
    <mergeCell ref="A29:J29"/>
    <mergeCell ref="A24:J24"/>
    <mergeCell ref="K29:T29"/>
    <mergeCell ref="A7:J7"/>
    <mergeCell ref="H1:J1"/>
    <mergeCell ref="H2:J2"/>
    <mergeCell ref="H3:J3"/>
    <mergeCell ref="H4:J4"/>
    <mergeCell ref="H5:J5"/>
    <mergeCell ref="A32:J32"/>
    <mergeCell ref="A26:J26"/>
    <mergeCell ref="A27:J27"/>
    <mergeCell ref="A13:F13"/>
    <mergeCell ref="I14:J14"/>
    <mergeCell ref="G15:H15"/>
    <mergeCell ref="I15:J15"/>
    <mergeCell ref="G16:H16"/>
    <mergeCell ref="A21:J21"/>
    <mergeCell ref="A22:J22"/>
    <mergeCell ref="I16:J16"/>
    <mergeCell ref="A16:B16"/>
    <mergeCell ref="A10:F10"/>
    <mergeCell ref="A11:F11"/>
    <mergeCell ref="I11:J11"/>
    <mergeCell ref="G13:H13"/>
    <mergeCell ref="I13:J13"/>
    <mergeCell ref="G11:H11"/>
    <mergeCell ref="I10:J10"/>
    <mergeCell ref="G10:H10"/>
    <mergeCell ref="A18:J18"/>
    <mergeCell ref="A28:J28"/>
    <mergeCell ref="A14:F14"/>
    <mergeCell ref="A20:J20"/>
    <mergeCell ref="G14:H14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view="pageBreakPreview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10.7109375" style="0" customWidth="1"/>
    <col min="2" max="2" width="33.421875" style="0" customWidth="1"/>
    <col min="3" max="3" width="12.7109375" style="0" customWidth="1"/>
    <col min="4" max="4" width="13.140625" style="0" customWidth="1"/>
    <col min="5" max="5" width="13.57421875" style="0" customWidth="1"/>
    <col min="6" max="6" width="11.28125" style="0" customWidth="1"/>
    <col min="7" max="7" width="11.7109375" style="0" customWidth="1"/>
    <col min="8" max="8" width="13.57421875" style="0" customWidth="1"/>
    <col min="9" max="9" width="12.57421875" style="0" customWidth="1"/>
    <col min="10" max="10" width="10.00390625" style="0" customWidth="1"/>
    <col min="11" max="11" width="11.28125" style="0" customWidth="1"/>
    <col min="12" max="12" width="13.00390625" style="0" customWidth="1"/>
    <col min="13" max="13" width="12.8515625" style="0" customWidth="1"/>
    <col min="14" max="14" width="9.8515625" style="0" customWidth="1"/>
  </cols>
  <sheetData>
    <row r="1" spans="1:13" ht="15.7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56" t="s">
        <v>17</v>
      </c>
    </row>
    <row r="5" spans="1:14" ht="15.75" customHeight="1">
      <c r="A5" s="138" t="s">
        <v>22</v>
      </c>
      <c r="B5" s="138" t="s">
        <v>3</v>
      </c>
      <c r="C5" s="138" t="s">
        <v>126</v>
      </c>
      <c r="D5" s="138"/>
      <c r="E5" s="138"/>
      <c r="F5" s="138"/>
      <c r="G5" s="138" t="s">
        <v>127</v>
      </c>
      <c r="H5" s="138"/>
      <c r="I5" s="138"/>
      <c r="J5" s="138"/>
      <c r="K5" s="138" t="s">
        <v>128</v>
      </c>
      <c r="L5" s="138"/>
      <c r="M5" s="138"/>
      <c r="N5" s="138"/>
    </row>
    <row r="6" spans="1:14" ht="54.75" customHeight="1">
      <c r="A6" s="138"/>
      <c r="B6" s="138"/>
      <c r="C6" s="14" t="s">
        <v>23</v>
      </c>
      <c r="D6" s="14" t="s">
        <v>24</v>
      </c>
      <c r="E6" s="14" t="s">
        <v>25</v>
      </c>
      <c r="F6" s="16" t="s">
        <v>30</v>
      </c>
      <c r="G6" s="14" t="s">
        <v>23</v>
      </c>
      <c r="H6" s="14" t="s">
        <v>24</v>
      </c>
      <c r="I6" s="14" t="s">
        <v>25</v>
      </c>
      <c r="J6" s="14" t="s">
        <v>29</v>
      </c>
      <c r="K6" s="14" t="s">
        <v>23</v>
      </c>
      <c r="L6" s="14" t="s">
        <v>24</v>
      </c>
      <c r="M6" s="14" t="s">
        <v>25</v>
      </c>
      <c r="N6" s="14" t="s">
        <v>32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31.5">
      <c r="A8" s="14">
        <v>1110160</v>
      </c>
      <c r="B8" s="15" t="s">
        <v>26</v>
      </c>
      <c r="C8" s="14">
        <v>771387</v>
      </c>
      <c r="D8" s="14" t="s">
        <v>27</v>
      </c>
      <c r="E8" s="14" t="s">
        <v>27</v>
      </c>
      <c r="F8" s="50">
        <f>C8</f>
        <v>771387</v>
      </c>
      <c r="G8" s="14">
        <v>803500</v>
      </c>
      <c r="H8" s="14" t="s">
        <v>27</v>
      </c>
      <c r="I8" s="14" t="s">
        <v>27</v>
      </c>
      <c r="J8" s="50">
        <f>G8</f>
        <v>803500</v>
      </c>
      <c r="K8" s="14">
        <v>856500</v>
      </c>
      <c r="L8" s="14" t="s">
        <v>27</v>
      </c>
      <c r="M8" s="14" t="s">
        <v>27</v>
      </c>
      <c r="N8" s="50">
        <f>K8</f>
        <v>856500</v>
      </c>
    </row>
    <row r="9" spans="1:14" ht="30" customHeight="1">
      <c r="A9" s="14"/>
      <c r="B9" s="15" t="s">
        <v>200</v>
      </c>
      <c r="C9" s="14" t="s">
        <v>27</v>
      </c>
      <c r="D9" s="14"/>
      <c r="E9" s="14"/>
      <c r="F9" s="14"/>
      <c r="G9" s="14" t="s">
        <v>27</v>
      </c>
      <c r="H9" s="14"/>
      <c r="I9" s="14"/>
      <c r="J9" s="14"/>
      <c r="K9" s="14" t="s">
        <v>27</v>
      </c>
      <c r="L9" s="14"/>
      <c r="M9" s="14"/>
      <c r="N9" s="14"/>
    </row>
    <row r="10" spans="1:14" ht="31.5">
      <c r="A10" s="14"/>
      <c r="B10" s="15" t="s">
        <v>201</v>
      </c>
      <c r="C10" s="14" t="s">
        <v>27</v>
      </c>
      <c r="D10" s="14"/>
      <c r="E10" s="14"/>
      <c r="F10" s="14"/>
      <c r="G10" s="14" t="s">
        <v>27</v>
      </c>
      <c r="H10" s="14"/>
      <c r="I10" s="14"/>
      <c r="J10" s="14"/>
      <c r="K10" s="14" t="s">
        <v>27</v>
      </c>
      <c r="L10" s="14"/>
      <c r="M10" s="14"/>
      <c r="N10" s="14"/>
    </row>
    <row r="11" spans="1:14" ht="28.5" customHeight="1">
      <c r="A11" s="14"/>
      <c r="B11" s="15" t="s">
        <v>28</v>
      </c>
      <c r="C11" s="14" t="s">
        <v>27</v>
      </c>
      <c r="D11" s="14"/>
      <c r="E11" s="14"/>
      <c r="F11" s="14"/>
      <c r="G11" s="14" t="s">
        <v>27</v>
      </c>
      <c r="H11" s="14"/>
      <c r="I11" s="14"/>
      <c r="J11" s="14"/>
      <c r="K11" s="14" t="s">
        <v>27</v>
      </c>
      <c r="L11" s="14"/>
      <c r="M11" s="14"/>
      <c r="N11" s="14"/>
    </row>
    <row r="12" spans="1:14" ht="15.75">
      <c r="A12" s="14"/>
      <c r="B12" s="50" t="s">
        <v>16</v>
      </c>
      <c r="C12" s="50">
        <f>C8</f>
        <v>771387</v>
      </c>
      <c r="D12" s="14"/>
      <c r="E12" s="14"/>
      <c r="F12" s="50">
        <f>F8</f>
        <v>771387</v>
      </c>
      <c r="G12" s="50">
        <f>G8</f>
        <v>803500</v>
      </c>
      <c r="H12" s="14"/>
      <c r="I12" s="14"/>
      <c r="J12" s="50">
        <f>J8</f>
        <v>803500</v>
      </c>
      <c r="K12" s="50">
        <f>K8</f>
        <v>856500</v>
      </c>
      <c r="L12" s="14"/>
      <c r="M12" s="14"/>
      <c r="N12" s="50">
        <f>N8</f>
        <v>856500</v>
      </c>
    </row>
    <row r="14" spans="1:13" ht="15.75">
      <c r="A14" s="71" t="s">
        <v>134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0:14" ht="15.75">
      <c r="J15" s="56" t="s">
        <v>17</v>
      </c>
      <c r="N15" s="1"/>
    </row>
    <row r="16" spans="1:14" ht="15" customHeight="1">
      <c r="A16" s="138" t="s">
        <v>22</v>
      </c>
      <c r="B16" s="138" t="s">
        <v>3</v>
      </c>
      <c r="C16" s="159" t="s">
        <v>90</v>
      </c>
      <c r="D16" s="159"/>
      <c r="E16" s="159"/>
      <c r="F16" s="159"/>
      <c r="G16" s="159" t="s">
        <v>129</v>
      </c>
      <c r="H16" s="159"/>
      <c r="I16" s="159"/>
      <c r="J16" s="159"/>
      <c r="K16" s="59"/>
      <c r="L16" s="59"/>
      <c r="M16" s="59"/>
      <c r="N16" s="59"/>
    </row>
    <row r="17" spans="1:14" ht="15" customHeight="1">
      <c r="A17" s="138"/>
      <c r="B17" s="138"/>
      <c r="C17" s="156" t="s">
        <v>23</v>
      </c>
      <c r="D17" s="156" t="s">
        <v>24</v>
      </c>
      <c r="E17" s="158" t="s">
        <v>25</v>
      </c>
      <c r="F17" s="158" t="s">
        <v>30</v>
      </c>
      <c r="G17" s="158" t="s">
        <v>23</v>
      </c>
      <c r="H17" s="158" t="s">
        <v>24</v>
      </c>
      <c r="I17" s="158" t="s">
        <v>25</v>
      </c>
      <c r="J17" s="158" t="s">
        <v>31</v>
      </c>
      <c r="K17" s="60"/>
      <c r="L17" s="61"/>
      <c r="M17" s="61"/>
      <c r="N17" s="62"/>
    </row>
    <row r="18" spans="1:14" ht="31.5" customHeight="1">
      <c r="A18" s="138"/>
      <c r="B18" s="138"/>
      <c r="C18" s="157"/>
      <c r="D18" s="157"/>
      <c r="E18" s="158"/>
      <c r="F18" s="158"/>
      <c r="G18" s="158"/>
      <c r="H18" s="158"/>
      <c r="I18" s="158"/>
      <c r="J18" s="158"/>
      <c r="K18" s="60"/>
      <c r="L18" s="61"/>
      <c r="M18" s="61"/>
      <c r="N18" s="62"/>
    </row>
    <row r="19" spans="1:14" ht="15.75">
      <c r="A19" s="14">
        <v>1</v>
      </c>
      <c r="B19" s="14">
        <v>2</v>
      </c>
      <c r="C19" s="57">
        <v>3</v>
      </c>
      <c r="D19" s="57">
        <v>4</v>
      </c>
      <c r="E19" s="18">
        <v>5</v>
      </c>
      <c r="F19" s="18">
        <v>6</v>
      </c>
      <c r="G19" s="37">
        <v>7</v>
      </c>
      <c r="H19" s="37">
        <v>8</v>
      </c>
      <c r="I19" s="37">
        <v>9</v>
      </c>
      <c r="J19" s="37">
        <v>10</v>
      </c>
      <c r="K19" s="60"/>
      <c r="L19" s="59"/>
      <c r="M19" s="62"/>
      <c r="N19" s="62"/>
    </row>
    <row r="20" spans="1:14" ht="31.5">
      <c r="A20" s="14">
        <v>1110160</v>
      </c>
      <c r="B20" s="15" t="s">
        <v>26</v>
      </c>
      <c r="C20" s="19">
        <v>858900</v>
      </c>
      <c r="D20" s="19" t="s">
        <v>27</v>
      </c>
      <c r="E20" s="19" t="s">
        <v>27</v>
      </c>
      <c r="F20" s="19">
        <f>C20</f>
        <v>858900</v>
      </c>
      <c r="G20" s="19">
        <v>861400</v>
      </c>
      <c r="H20" s="19" t="s">
        <v>27</v>
      </c>
      <c r="I20" s="19" t="s">
        <v>27</v>
      </c>
      <c r="J20" s="19">
        <f>G20</f>
        <v>861400</v>
      </c>
      <c r="K20" s="60"/>
      <c r="L20" s="63"/>
      <c r="M20" s="64"/>
      <c r="N20" s="64"/>
    </row>
    <row r="21" spans="1:14" ht="30" customHeight="1">
      <c r="A21" s="14"/>
      <c r="B21" s="15" t="s">
        <v>200</v>
      </c>
      <c r="C21" s="19" t="s">
        <v>27</v>
      </c>
      <c r="D21" s="19"/>
      <c r="E21" s="19"/>
      <c r="F21" s="19"/>
      <c r="G21" s="19" t="s">
        <v>27</v>
      </c>
      <c r="H21" s="19"/>
      <c r="I21" s="67"/>
      <c r="J21" s="19"/>
      <c r="K21" s="63"/>
      <c r="L21" s="63"/>
      <c r="M21" s="64"/>
      <c r="N21" s="64"/>
    </row>
    <row r="22" spans="1:14" ht="31.5">
      <c r="A22" s="14"/>
      <c r="B22" s="15" t="s">
        <v>202</v>
      </c>
      <c r="C22" s="19" t="s">
        <v>27</v>
      </c>
      <c r="D22" s="19"/>
      <c r="E22" s="19"/>
      <c r="F22" s="19"/>
      <c r="G22" s="19" t="s">
        <v>27</v>
      </c>
      <c r="H22" s="19"/>
      <c r="I22" s="67"/>
      <c r="J22" s="19"/>
      <c r="K22" s="63"/>
      <c r="L22" s="63"/>
      <c r="M22" s="64"/>
      <c r="N22" s="64"/>
    </row>
    <row r="23" spans="1:14" ht="25.5" customHeight="1">
      <c r="A23" s="14"/>
      <c r="B23" s="15" t="s">
        <v>28</v>
      </c>
      <c r="C23" s="19" t="s">
        <v>27</v>
      </c>
      <c r="D23" s="19"/>
      <c r="E23" s="19"/>
      <c r="F23" s="19"/>
      <c r="G23" s="19" t="s">
        <v>27</v>
      </c>
      <c r="H23" s="19"/>
      <c r="I23" s="67"/>
      <c r="J23" s="19"/>
      <c r="K23" s="63"/>
      <c r="L23" s="63"/>
      <c r="M23" s="64"/>
      <c r="N23" s="64"/>
    </row>
    <row r="24" spans="1:14" ht="15.75">
      <c r="A24" s="14"/>
      <c r="B24" s="50" t="s">
        <v>16</v>
      </c>
      <c r="C24" s="49">
        <f>C20</f>
        <v>858900</v>
      </c>
      <c r="D24" s="26"/>
      <c r="E24" s="26"/>
      <c r="F24" s="49">
        <f>F20</f>
        <v>858900</v>
      </c>
      <c r="G24" s="49">
        <f>G20</f>
        <v>861400</v>
      </c>
      <c r="H24" s="26"/>
      <c r="I24" s="58"/>
      <c r="J24" s="49">
        <f>J20</f>
        <v>861400</v>
      </c>
      <c r="K24" s="65"/>
      <c r="L24" s="65"/>
      <c r="M24" s="66"/>
      <c r="N24" s="66"/>
    </row>
  </sheetData>
  <sheetProtection/>
  <mergeCells count="21">
    <mergeCell ref="H17:H18"/>
    <mergeCell ref="G16:J16"/>
    <mergeCell ref="F17:F18"/>
    <mergeCell ref="E17:E18"/>
    <mergeCell ref="A3:M3"/>
    <mergeCell ref="A1:I1"/>
    <mergeCell ref="J1:M1"/>
    <mergeCell ref="C5:F5"/>
    <mergeCell ref="G5:J5"/>
    <mergeCell ref="A5:A6"/>
    <mergeCell ref="B5:B6"/>
    <mergeCell ref="A16:A18"/>
    <mergeCell ref="B16:B18"/>
    <mergeCell ref="C17:C18"/>
    <mergeCell ref="K5:N5"/>
    <mergeCell ref="J17:J18"/>
    <mergeCell ref="A14:M14"/>
    <mergeCell ref="D17:D18"/>
    <mergeCell ref="C16:F16"/>
    <mergeCell ref="G17:G18"/>
    <mergeCell ref="I17:I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66"/>
  <sheetViews>
    <sheetView view="pageBreakPreview" zoomScaleSheetLayoutView="100" zoomScalePageLayoutView="0" workbookViewId="0" topLeftCell="C1">
      <selection activeCell="N22" sqref="N2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41" t="s">
        <v>17</v>
      </c>
    </row>
    <row r="5" spans="1:14" ht="15.75" customHeight="1">
      <c r="A5" s="160" t="s">
        <v>34</v>
      </c>
      <c r="B5" s="160" t="s">
        <v>3</v>
      </c>
      <c r="C5" s="160" t="s">
        <v>126</v>
      </c>
      <c r="D5" s="160"/>
      <c r="E5" s="160"/>
      <c r="F5" s="160"/>
      <c r="G5" s="160" t="s">
        <v>127</v>
      </c>
      <c r="H5" s="160"/>
      <c r="I5" s="160"/>
      <c r="J5" s="160"/>
      <c r="K5" s="160" t="s">
        <v>128</v>
      </c>
      <c r="L5" s="160"/>
      <c r="M5" s="160"/>
      <c r="N5" s="160"/>
    </row>
    <row r="6" spans="1:14" ht="55.5" customHeight="1">
      <c r="A6" s="160"/>
      <c r="B6" s="160"/>
      <c r="C6" s="78" t="s">
        <v>23</v>
      </c>
      <c r="D6" s="78" t="s">
        <v>24</v>
      </c>
      <c r="E6" s="78" t="s">
        <v>25</v>
      </c>
      <c r="F6" s="79" t="s">
        <v>30</v>
      </c>
      <c r="G6" s="78" t="s">
        <v>23</v>
      </c>
      <c r="H6" s="78" t="s">
        <v>24</v>
      </c>
      <c r="I6" s="78" t="s">
        <v>25</v>
      </c>
      <c r="J6" s="78" t="s">
        <v>29</v>
      </c>
      <c r="K6" s="78" t="s">
        <v>23</v>
      </c>
      <c r="L6" s="78" t="s">
        <v>24</v>
      </c>
      <c r="M6" s="78" t="s">
        <v>25</v>
      </c>
      <c r="N6" s="78" t="s">
        <v>32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80"/>
      <c r="B9" s="81" t="s">
        <v>203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5">
      <c r="A10" s="83">
        <v>2000</v>
      </c>
      <c r="B10" s="84" t="s">
        <v>204</v>
      </c>
      <c r="C10" s="85">
        <f>C11+C14+C15+C16+C17</f>
        <v>771387</v>
      </c>
      <c r="D10" s="86"/>
      <c r="E10" s="86"/>
      <c r="F10" s="85">
        <f aca="true" t="shared" si="0" ref="F10:F16">C10+D10</f>
        <v>771387</v>
      </c>
      <c r="G10" s="86">
        <f>G11+G14+G15+G16+G17</f>
        <v>803500</v>
      </c>
      <c r="H10" s="86"/>
      <c r="I10" s="85"/>
      <c r="J10" s="86">
        <f aca="true" t="shared" si="1" ref="J10:J21">G10+H10</f>
        <v>803500</v>
      </c>
      <c r="K10" s="86">
        <f>K11+K14+K15+K16+K17</f>
        <v>856500</v>
      </c>
      <c r="L10" s="86">
        <f>L11+L14+L15+L16+L17</f>
        <v>0</v>
      </c>
      <c r="M10" s="85"/>
      <c r="N10" s="86">
        <f aca="true" t="shared" si="2" ref="N10:N16">K10+L10</f>
        <v>856500</v>
      </c>
    </row>
    <row r="11" spans="1:14" ht="36">
      <c r="A11" s="83">
        <v>2100</v>
      </c>
      <c r="B11" s="84" t="s">
        <v>205</v>
      </c>
      <c r="C11" s="87">
        <f>C12+C13</f>
        <v>730625</v>
      </c>
      <c r="D11" s="87"/>
      <c r="E11" s="87"/>
      <c r="F11" s="87">
        <f t="shared" si="0"/>
        <v>730625</v>
      </c>
      <c r="G11" s="87">
        <f>G12+G13</f>
        <v>751200</v>
      </c>
      <c r="H11" s="87"/>
      <c r="I11" s="87"/>
      <c r="J11" s="87">
        <f t="shared" si="1"/>
        <v>751200</v>
      </c>
      <c r="K11" s="88">
        <f>K12+K13</f>
        <v>809700</v>
      </c>
      <c r="L11" s="87"/>
      <c r="M11" s="87"/>
      <c r="N11" s="88">
        <f t="shared" si="2"/>
        <v>809700</v>
      </c>
    </row>
    <row r="12" spans="1:14" ht="15">
      <c r="A12" s="89">
        <v>2110</v>
      </c>
      <c r="B12" s="90" t="s">
        <v>206</v>
      </c>
      <c r="C12" s="88">
        <v>598873</v>
      </c>
      <c r="D12" s="87"/>
      <c r="E12" s="87"/>
      <c r="F12" s="88">
        <f t="shared" si="0"/>
        <v>598873</v>
      </c>
      <c r="G12" s="87">
        <v>615700</v>
      </c>
      <c r="H12" s="87"/>
      <c r="I12" s="87"/>
      <c r="J12" s="87">
        <f t="shared" si="1"/>
        <v>615700</v>
      </c>
      <c r="K12" s="88">
        <v>663700</v>
      </c>
      <c r="L12" s="87"/>
      <c r="M12" s="87"/>
      <c r="N12" s="88">
        <f t="shared" si="2"/>
        <v>663700</v>
      </c>
    </row>
    <row r="13" spans="1:14" ht="24">
      <c r="A13" s="89">
        <v>2120</v>
      </c>
      <c r="B13" s="90" t="s">
        <v>207</v>
      </c>
      <c r="C13" s="88">
        <v>131752</v>
      </c>
      <c r="D13" s="87"/>
      <c r="E13" s="87"/>
      <c r="F13" s="87">
        <f t="shared" si="0"/>
        <v>131752</v>
      </c>
      <c r="G13" s="87">
        <v>135500</v>
      </c>
      <c r="H13" s="87"/>
      <c r="I13" s="87"/>
      <c r="J13" s="87">
        <f t="shared" si="1"/>
        <v>135500</v>
      </c>
      <c r="K13" s="87">
        <v>146000</v>
      </c>
      <c r="L13" s="87"/>
      <c r="M13" s="87"/>
      <c r="N13" s="88">
        <f t="shared" si="2"/>
        <v>146000</v>
      </c>
    </row>
    <row r="14" spans="1:14" ht="24">
      <c r="A14" s="89">
        <v>2210</v>
      </c>
      <c r="B14" s="90" t="s">
        <v>208</v>
      </c>
      <c r="C14" s="87">
        <v>5899</v>
      </c>
      <c r="D14" s="87"/>
      <c r="E14" s="87"/>
      <c r="F14" s="87">
        <f t="shared" si="0"/>
        <v>5899</v>
      </c>
      <c r="G14" s="87">
        <v>8100</v>
      </c>
      <c r="H14" s="91"/>
      <c r="I14" s="87"/>
      <c r="J14" s="87">
        <f t="shared" si="1"/>
        <v>8100</v>
      </c>
      <c r="K14" s="87">
        <v>8800</v>
      </c>
      <c r="L14" s="87"/>
      <c r="M14" s="87"/>
      <c r="N14" s="88">
        <f t="shared" si="2"/>
        <v>8800</v>
      </c>
    </row>
    <row r="15" spans="1:14" ht="24">
      <c r="A15" s="89">
        <v>2240</v>
      </c>
      <c r="B15" s="90" t="s">
        <v>209</v>
      </c>
      <c r="C15" s="87">
        <v>6468</v>
      </c>
      <c r="D15" s="87"/>
      <c r="E15" s="87"/>
      <c r="F15" s="87">
        <f t="shared" si="0"/>
        <v>6468</v>
      </c>
      <c r="G15" s="87">
        <v>8700</v>
      </c>
      <c r="H15" s="92"/>
      <c r="I15" s="87"/>
      <c r="J15" s="87">
        <f t="shared" si="1"/>
        <v>8700</v>
      </c>
      <c r="K15" s="88">
        <v>9500</v>
      </c>
      <c r="L15" s="87"/>
      <c r="M15" s="87"/>
      <c r="N15" s="88">
        <f t="shared" si="2"/>
        <v>9500</v>
      </c>
    </row>
    <row r="16" spans="1:14" ht="15">
      <c r="A16" s="89">
        <v>2250</v>
      </c>
      <c r="B16" s="90" t="s">
        <v>210</v>
      </c>
      <c r="C16" s="87">
        <v>458</v>
      </c>
      <c r="D16" s="87"/>
      <c r="E16" s="87"/>
      <c r="F16" s="87">
        <f t="shared" si="0"/>
        <v>458</v>
      </c>
      <c r="G16" s="87">
        <v>1300</v>
      </c>
      <c r="H16" s="91"/>
      <c r="I16" s="87"/>
      <c r="J16" s="87">
        <f t="shared" si="1"/>
        <v>1300</v>
      </c>
      <c r="K16" s="88">
        <v>1300</v>
      </c>
      <c r="L16" s="87"/>
      <c r="M16" s="87"/>
      <c r="N16" s="88">
        <f t="shared" si="2"/>
        <v>1300</v>
      </c>
    </row>
    <row r="17" spans="1:14" ht="24">
      <c r="A17" s="89">
        <v>2270</v>
      </c>
      <c r="B17" s="93" t="s">
        <v>211</v>
      </c>
      <c r="C17" s="88">
        <f>C18+C19+C20+C21</f>
        <v>27937</v>
      </c>
      <c r="D17" s="87"/>
      <c r="E17" s="87" t="s">
        <v>212</v>
      </c>
      <c r="F17" s="94">
        <f>C17</f>
        <v>27937</v>
      </c>
      <c r="G17" s="88">
        <f>G18+G19+G20+G21</f>
        <v>34200</v>
      </c>
      <c r="H17" s="92"/>
      <c r="I17" s="87"/>
      <c r="J17" s="88">
        <f t="shared" si="1"/>
        <v>34200</v>
      </c>
      <c r="K17" s="88">
        <f>K18+K19+K20+K21</f>
        <v>27200</v>
      </c>
      <c r="L17" s="87"/>
      <c r="M17" s="87" t="s">
        <v>212</v>
      </c>
      <c r="N17" s="88">
        <f>K17</f>
        <v>27200</v>
      </c>
    </row>
    <row r="18" spans="1:14" ht="24">
      <c r="A18" s="89">
        <v>2272</v>
      </c>
      <c r="B18" s="93" t="s">
        <v>213</v>
      </c>
      <c r="C18" s="87">
        <v>583</v>
      </c>
      <c r="D18" s="87"/>
      <c r="E18" s="87"/>
      <c r="F18" s="87">
        <f>C18+D18</f>
        <v>583</v>
      </c>
      <c r="G18" s="87">
        <v>700</v>
      </c>
      <c r="H18" s="91"/>
      <c r="I18" s="87"/>
      <c r="J18" s="87">
        <f t="shared" si="1"/>
        <v>700</v>
      </c>
      <c r="K18" s="87">
        <v>800</v>
      </c>
      <c r="L18" s="87"/>
      <c r="M18" s="87"/>
      <c r="N18" s="88">
        <f>K18+L18</f>
        <v>800</v>
      </c>
    </row>
    <row r="19" spans="1:14" ht="15">
      <c r="A19" s="89">
        <v>2273</v>
      </c>
      <c r="B19" s="93" t="s">
        <v>214</v>
      </c>
      <c r="C19" s="88">
        <v>13798</v>
      </c>
      <c r="D19" s="87"/>
      <c r="E19" s="87"/>
      <c r="F19" s="88">
        <f>C19+D19</f>
        <v>13798</v>
      </c>
      <c r="G19" s="87">
        <v>15300</v>
      </c>
      <c r="H19" s="92"/>
      <c r="I19" s="87"/>
      <c r="J19" s="87">
        <f t="shared" si="1"/>
        <v>15300</v>
      </c>
      <c r="K19" s="88">
        <v>13200</v>
      </c>
      <c r="L19" s="87"/>
      <c r="M19" s="87"/>
      <c r="N19" s="88">
        <f>K19+L19</f>
        <v>13200</v>
      </c>
    </row>
    <row r="20" spans="1:14" ht="15">
      <c r="A20" s="89">
        <v>2274</v>
      </c>
      <c r="B20" s="95" t="s">
        <v>215</v>
      </c>
      <c r="C20" s="88">
        <v>13456</v>
      </c>
      <c r="D20" s="87"/>
      <c r="E20" s="87"/>
      <c r="F20" s="88">
        <f>C20+D20</f>
        <v>13456</v>
      </c>
      <c r="G20" s="87">
        <v>17900</v>
      </c>
      <c r="H20" s="92"/>
      <c r="I20" s="87"/>
      <c r="J20" s="87">
        <f t="shared" si="1"/>
        <v>17900</v>
      </c>
      <c r="K20" s="88">
        <v>12900</v>
      </c>
      <c r="L20" s="87"/>
      <c r="M20" s="87"/>
      <c r="N20" s="88">
        <f>K20+L20</f>
        <v>12900</v>
      </c>
    </row>
    <row r="21" spans="1:14" ht="36">
      <c r="A21" s="89">
        <v>2275</v>
      </c>
      <c r="B21" s="95" t="s">
        <v>216</v>
      </c>
      <c r="C21" s="88">
        <v>100</v>
      </c>
      <c r="D21" s="87"/>
      <c r="E21" s="87"/>
      <c r="F21" s="88">
        <f>C21+D21</f>
        <v>100</v>
      </c>
      <c r="G21" s="87">
        <v>300</v>
      </c>
      <c r="H21" s="92"/>
      <c r="I21" s="87"/>
      <c r="J21" s="87">
        <f t="shared" si="1"/>
        <v>300</v>
      </c>
      <c r="K21" s="88">
        <v>300</v>
      </c>
      <c r="L21" s="87"/>
      <c r="M21" s="87"/>
      <c r="N21" s="88">
        <f>K21+L21</f>
        <v>300</v>
      </c>
    </row>
    <row r="22" spans="1:14" ht="15.75">
      <c r="A22" s="14"/>
      <c r="B22" s="50" t="s">
        <v>16</v>
      </c>
      <c r="C22" s="50">
        <f>C10</f>
        <v>771387</v>
      </c>
      <c r="D22" s="14"/>
      <c r="E22" s="14"/>
      <c r="F22" s="50">
        <f>F10</f>
        <v>771387</v>
      </c>
      <c r="G22" s="50">
        <f>G10</f>
        <v>803500</v>
      </c>
      <c r="H22" s="14"/>
      <c r="I22" s="14"/>
      <c r="J22" s="50">
        <f>J10</f>
        <v>803500</v>
      </c>
      <c r="K22" s="50">
        <f>K10</f>
        <v>856500</v>
      </c>
      <c r="L22" s="14"/>
      <c r="M22" s="14"/>
      <c r="N22" s="50">
        <f>N10</f>
        <v>856500</v>
      </c>
    </row>
    <row r="24" spans="1:13" ht="15.75">
      <c r="A24" s="71" t="s">
        <v>136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4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1" t="s">
        <v>17</v>
      </c>
    </row>
    <row r="26" spans="1:14" ht="15.75">
      <c r="A26" s="138" t="s">
        <v>35</v>
      </c>
      <c r="B26" s="138" t="s">
        <v>3</v>
      </c>
      <c r="C26" s="138" t="s">
        <v>126</v>
      </c>
      <c r="D26" s="138"/>
      <c r="E26" s="138"/>
      <c r="F26" s="138"/>
      <c r="G26" s="138" t="s">
        <v>127</v>
      </c>
      <c r="H26" s="138"/>
      <c r="I26" s="138"/>
      <c r="J26" s="138"/>
      <c r="K26" s="138" t="s">
        <v>128</v>
      </c>
      <c r="L26" s="138"/>
      <c r="M26" s="138"/>
      <c r="N26" s="138"/>
    </row>
    <row r="27" spans="1:14" ht="69.75" customHeight="1">
      <c r="A27" s="138"/>
      <c r="B27" s="138"/>
      <c r="C27" s="14" t="s">
        <v>23</v>
      </c>
      <c r="D27" s="14" t="s">
        <v>24</v>
      </c>
      <c r="E27" s="14" t="s">
        <v>25</v>
      </c>
      <c r="F27" s="16" t="s">
        <v>30</v>
      </c>
      <c r="G27" s="14" t="s">
        <v>23</v>
      </c>
      <c r="H27" s="14" t="s">
        <v>24</v>
      </c>
      <c r="I27" s="14" t="s">
        <v>25</v>
      </c>
      <c r="J27" s="14" t="s">
        <v>29</v>
      </c>
      <c r="K27" s="14" t="s">
        <v>23</v>
      </c>
      <c r="L27" s="14" t="s">
        <v>24</v>
      </c>
      <c r="M27" s="14" t="s">
        <v>25</v>
      </c>
      <c r="N27" s="14" t="s">
        <v>32</v>
      </c>
    </row>
    <row r="28" spans="1:14" ht="15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  <c r="J28" s="14">
        <v>10</v>
      </c>
      <c r="K28" s="14">
        <v>11</v>
      </c>
      <c r="L28" s="14">
        <v>12</v>
      </c>
      <c r="M28" s="14">
        <v>13</v>
      </c>
      <c r="N28" s="14">
        <v>14</v>
      </c>
    </row>
    <row r="29" spans="1:14" ht="15.75">
      <c r="A29" s="1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75">
      <c r="A30" s="14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.7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5.75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.75">
      <c r="A33" s="14"/>
      <c r="B33" s="14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.75" customHeight="1">
      <c r="A35" s="71" t="s">
        <v>137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9"/>
    </row>
    <row r="36" ht="15.75">
      <c r="J36" s="41" t="s">
        <v>17</v>
      </c>
    </row>
    <row r="37" spans="1:14" ht="15" customHeight="1">
      <c r="A37" s="160" t="s">
        <v>34</v>
      </c>
      <c r="B37" s="160" t="s">
        <v>3</v>
      </c>
      <c r="C37" s="162" t="s">
        <v>90</v>
      </c>
      <c r="D37" s="163"/>
      <c r="E37" s="163"/>
      <c r="F37" s="163"/>
      <c r="G37" s="161" t="s">
        <v>129</v>
      </c>
      <c r="H37" s="161"/>
      <c r="I37" s="161"/>
      <c r="J37" s="161"/>
      <c r="K37" s="101"/>
      <c r="L37" s="101"/>
      <c r="M37" s="101"/>
      <c r="N37" s="101"/>
    </row>
    <row r="38" spans="1:14" ht="15" customHeight="1">
      <c r="A38" s="160"/>
      <c r="B38" s="160"/>
      <c r="C38" s="164" t="s">
        <v>23</v>
      </c>
      <c r="D38" s="164" t="s">
        <v>24</v>
      </c>
      <c r="E38" s="160" t="s">
        <v>25</v>
      </c>
      <c r="F38" s="170" t="s">
        <v>30</v>
      </c>
      <c r="G38" s="160" t="s">
        <v>23</v>
      </c>
      <c r="H38" s="160" t="s">
        <v>24</v>
      </c>
      <c r="I38" s="160" t="s">
        <v>25</v>
      </c>
      <c r="J38" s="160" t="s">
        <v>31</v>
      </c>
      <c r="K38" s="62"/>
      <c r="L38" s="102"/>
      <c r="M38" s="62"/>
      <c r="N38" s="62"/>
    </row>
    <row r="39" spans="1:14" ht="55.5" customHeight="1">
      <c r="A39" s="160"/>
      <c r="B39" s="160"/>
      <c r="C39" s="165"/>
      <c r="D39" s="165"/>
      <c r="E39" s="160"/>
      <c r="F39" s="170"/>
      <c r="G39" s="160"/>
      <c r="H39" s="160"/>
      <c r="I39" s="160"/>
      <c r="J39" s="160"/>
      <c r="K39" s="62"/>
      <c r="L39" s="102"/>
      <c r="M39" s="62"/>
      <c r="N39" s="62"/>
    </row>
    <row r="40" spans="1:14" ht="15.75">
      <c r="A40" s="14">
        <v>1</v>
      </c>
      <c r="B40" s="14">
        <v>2</v>
      </c>
      <c r="C40" s="57">
        <v>3</v>
      </c>
      <c r="D40" s="57">
        <v>4</v>
      </c>
      <c r="E40" s="18">
        <v>5</v>
      </c>
      <c r="F40" s="57">
        <v>6</v>
      </c>
      <c r="G40" s="18">
        <v>7</v>
      </c>
      <c r="H40" s="18">
        <v>8</v>
      </c>
      <c r="I40" s="18">
        <v>9</v>
      </c>
      <c r="J40" s="18">
        <v>10</v>
      </c>
      <c r="K40" s="62"/>
      <c r="L40" s="59"/>
      <c r="M40" s="62"/>
      <c r="N40" s="62"/>
    </row>
    <row r="41" spans="1:14" ht="15.75">
      <c r="A41" s="80"/>
      <c r="B41" s="81" t="s">
        <v>203</v>
      </c>
      <c r="C41" s="82"/>
      <c r="D41" s="82"/>
      <c r="E41" s="82"/>
      <c r="F41" s="82"/>
      <c r="G41" s="82"/>
      <c r="H41" s="82"/>
      <c r="I41" s="82"/>
      <c r="J41" s="82"/>
      <c r="K41" s="62"/>
      <c r="L41" s="59"/>
      <c r="M41" s="62"/>
      <c r="N41" s="62"/>
    </row>
    <row r="42" spans="1:14" ht="15.75">
      <c r="A42" s="83">
        <v>2000</v>
      </c>
      <c r="B42" s="84" t="s">
        <v>204</v>
      </c>
      <c r="C42" s="85">
        <f>C43+C46+C47+C48+C49</f>
        <v>858900</v>
      </c>
      <c r="D42" s="86"/>
      <c r="E42" s="86"/>
      <c r="F42" s="85">
        <f aca="true" t="shared" si="3" ref="F42:F48">C42+D42</f>
        <v>858900</v>
      </c>
      <c r="G42" s="85">
        <f>G43+G46+G47+G48+G49</f>
        <v>861400</v>
      </c>
      <c r="H42" s="86"/>
      <c r="I42" s="86"/>
      <c r="J42" s="85">
        <f aca="true" t="shared" si="4" ref="J42:J48">G42+H42</f>
        <v>861400</v>
      </c>
      <c r="K42" s="62"/>
      <c r="L42" s="59"/>
      <c r="M42" s="62"/>
      <c r="N42" s="62"/>
    </row>
    <row r="43" spans="1:14" ht="36">
      <c r="A43" s="83">
        <v>2100</v>
      </c>
      <c r="B43" s="84" t="s">
        <v>205</v>
      </c>
      <c r="C43" s="87">
        <f>C44+C45</f>
        <v>809700</v>
      </c>
      <c r="D43" s="87"/>
      <c r="E43" s="87"/>
      <c r="F43" s="87">
        <f t="shared" si="3"/>
        <v>809700</v>
      </c>
      <c r="G43" s="87">
        <f>G44+G45</f>
        <v>809700</v>
      </c>
      <c r="H43" s="87"/>
      <c r="I43" s="87"/>
      <c r="J43" s="87">
        <f t="shared" si="4"/>
        <v>809700</v>
      </c>
      <c r="K43" s="62"/>
      <c r="L43" s="59"/>
      <c r="M43" s="62"/>
      <c r="N43" s="62"/>
    </row>
    <row r="44" spans="1:14" ht="15.75">
      <c r="A44" s="89">
        <v>2110</v>
      </c>
      <c r="B44" s="90" t="s">
        <v>206</v>
      </c>
      <c r="C44" s="88">
        <v>663700</v>
      </c>
      <c r="D44" s="87"/>
      <c r="E44" s="87"/>
      <c r="F44" s="88">
        <f t="shared" si="3"/>
        <v>663700</v>
      </c>
      <c r="G44" s="88">
        <v>663700</v>
      </c>
      <c r="H44" s="87"/>
      <c r="I44" s="87"/>
      <c r="J44" s="88">
        <f t="shared" si="4"/>
        <v>663700</v>
      </c>
      <c r="K44" s="62"/>
      <c r="L44" s="59"/>
      <c r="M44" s="62"/>
      <c r="N44" s="62"/>
    </row>
    <row r="45" spans="1:14" ht="24">
      <c r="A45" s="89">
        <v>2120</v>
      </c>
      <c r="B45" s="90" t="s">
        <v>207</v>
      </c>
      <c r="C45" s="87">
        <v>146000</v>
      </c>
      <c r="D45" s="87"/>
      <c r="E45" s="87"/>
      <c r="F45" s="87">
        <f t="shared" si="3"/>
        <v>146000</v>
      </c>
      <c r="G45" s="87">
        <v>146000</v>
      </c>
      <c r="H45" s="87"/>
      <c r="I45" s="87"/>
      <c r="J45" s="87">
        <f t="shared" si="4"/>
        <v>146000</v>
      </c>
      <c r="K45" s="62"/>
      <c r="L45" s="59"/>
      <c r="M45" s="62"/>
      <c r="N45" s="62"/>
    </row>
    <row r="46" spans="1:14" ht="24">
      <c r="A46" s="89">
        <v>2210</v>
      </c>
      <c r="B46" s="90" t="s">
        <v>208</v>
      </c>
      <c r="C46" s="87">
        <v>9300</v>
      </c>
      <c r="D46" s="87"/>
      <c r="E46" s="87"/>
      <c r="F46" s="87">
        <f t="shared" si="3"/>
        <v>9300</v>
      </c>
      <c r="G46" s="87">
        <v>9800</v>
      </c>
      <c r="H46" s="87"/>
      <c r="I46" s="87"/>
      <c r="J46" s="87">
        <f t="shared" si="4"/>
        <v>9800</v>
      </c>
      <c r="K46" s="62"/>
      <c r="L46" s="59"/>
      <c r="M46" s="62"/>
      <c r="N46" s="62"/>
    </row>
    <row r="47" spans="1:14" ht="24">
      <c r="A47" s="89">
        <v>2240</v>
      </c>
      <c r="B47" s="90" t="s">
        <v>209</v>
      </c>
      <c r="C47" s="88">
        <v>10100</v>
      </c>
      <c r="D47" s="87"/>
      <c r="E47" s="87"/>
      <c r="F47" s="87">
        <f t="shared" si="3"/>
        <v>10100</v>
      </c>
      <c r="G47" s="87">
        <v>10600</v>
      </c>
      <c r="H47" s="87"/>
      <c r="I47" s="87"/>
      <c r="J47" s="87">
        <f t="shared" si="4"/>
        <v>10600</v>
      </c>
      <c r="K47" s="62"/>
      <c r="L47" s="59"/>
      <c r="M47" s="62"/>
      <c r="N47" s="62"/>
    </row>
    <row r="48" spans="1:14" ht="15.75">
      <c r="A48" s="89">
        <v>2250</v>
      </c>
      <c r="B48" s="90" t="s">
        <v>210</v>
      </c>
      <c r="C48" s="88">
        <v>1300</v>
      </c>
      <c r="D48" s="87"/>
      <c r="E48" s="87"/>
      <c r="F48" s="87">
        <f t="shared" si="3"/>
        <v>1300</v>
      </c>
      <c r="G48" s="87">
        <v>1300</v>
      </c>
      <c r="H48" s="87"/>
      <c r="I48" s="87"/>
      <c r="J48" s="87">
        <f t="shared" si="4"/>
        <v>1300</v>
      </c>
      <c r="K48" s="62"/>
      <c r="L48" s="59"/>
      <c r="M48" s="62"/>
      <c r="N48" s="62"/>
    </row>
    <row r="49" spans="1:14" ht="24">
      <c r="A49" s="89">
        <v>2270</v>
      </c>
      <c r="B49" s="93" t="s">
        <v>211</v>
      </c>
      <c r="C49" s="88">
        <f>C50+C51+C52+C53</f>
        <v>28500</v>
      </c>
      <c r="D49" s="87"/>
      <c r="E49" s="87" t="s">
        <v>212</v>
      </c>
      <c r="F49" s="94">
        <f>C49</f>
        <v>28500</v>
      </c>
      <c r="G49" s="88">
        <f>G50+G51+G52+G53</f>
        <v>30000</v>
      </c>
      <c r="H49" s="87"/>
      <c r="I49" s="87" t="s">
        <v>212</v>
      </c>
      <c r="J49" s="94">
        <f>G49</f>
        <v>30000</v>
      </c>
      <c r="K49" s="62"/>
      <c r="L49" s="59"/>
      <c r="M49" s="62"/>
      <c r="N49" s="62"/>
    </row>
    <row r="50" spans="1:14" ht="24">
      <c r="A50" s="89">
        <v>2272</v>
      </c>
      <c r="B50" s="93" t="s">
        <v>213</v>
      </c>
      <c r="C50" s="87">
        <v>800</v>
      </c>
      <c r="D50" s="87"/>
      <c r="E50" s="87"/>
      <c r="F50" s="87">
        <f>C50+D50</f>
        <v>800</v>
      </c>
      <c r="G50" s="87">
        <v>900</v>
      </c>
      <c r="H50" s="87"/>
      <c r="I50" s="87"/>
      <c r="J50" s="87">
        <f>G50+H50</f>
        <v>900</v>
      </c>
      <c r="K50" s="62"/>
      <c r="L50" s="59"/>
      <c r="M50" s="62"/>
      <c r="N50" s="62"/>
    </row>
    <row r="51" spans="1:14" ht="15.75">
      <c r="A51" s="89">
        <v>2273</v>
      </c>
      <c r="B51" s="93" t="s">
        <v>214</v>
      </c>
      <c r="C51" s="88">
        <v>13900</v>
      </c>
      <c r="D51" s="87"/>
      <c r="E51" s="87"/>
      <c r="F51" s="88">
        <f>C51+D51</f>
        <v>13900</v>
      </c>
      <c r="G51" s="88">
        <v>14600</v>
      </c>
      <c r="H51" s="87"/>
      <c r="I51" s="87"/>
      <c r="J51" s="88">
        <f>G51+H51</f>
        <v>14600</v>
      </c>
      <c r="K51" s="62"/>
      <c r="L51" s="59"/>
      <c r="M51" s="62"/>
      <c r="N51" s="62"/>
    </row>
    <row r="52" spans="1:14" ht="15.75">
      <c r="A52" s="89">
        <v>2274</v>
      </c>
      <c r="B52" s="95" t="s">
        <v>215</v>
      </c>
      <c r="C52" s="88">
        <v>13500</v>
      </c>
      <c r="D52" s="87"/>
      <c r="E52" s="87"/>
      <c r="F52" s="88">
        <f>C52+D52</f>
        <v>13500</v>
      </c>
      <c r="G52" s="88">
        <v>14200</v>
      </c>
      <c r="H52" s="87"/>
      <c r="I52" s="87"/>
      <c r="J52" s="88">
        <f>G52+H52</f>
        <v>14200</v>
      </c>
      <c r="K52" s="63"/>
      <c r="L52" s="63"/>
      <c r="M52" s="64"/>
      <c r="N52" s="64"/>
    </row>
    <row r="53" spans="1:14" ht="36">
      <c r="A53" s="89">
        <v>2275</v>
      </c>
      <c r="B53" s="95" t="s">
        <v>216</v>
      </c>
      <c r="C53" s="88">
        <v>300</v>
      </c>
      <c r="D53" s="87"/>
      <c r="E53" s="87"/>
      <c r="F53" s="88">
        <f>C53+D53</f>
        <v>300</v>
      </c>
      <c r="G53" s="88">
        <v>300</v>
      </c>
      <c r="H53" s="87"/>
      <c r="I53" s="87"/>
      <c r="J53" s="88">
        <f>G53+H53</f>
        <v>300</v>
      </c>
      <c r="K53" s="63"/>
      <c r="L53" s="63"/>
      <c r="M53" s="64"/>
      <c r="N53" s="64"/>
    </row>
    <row r="54" spans="1:14" ht="15.75">
      <c r="A54" s="14"/>
      <c r="B54" s="50" t="s">
        <v>16</v>
      </c>
      <c r="C54" s="50">
        <f>C42</f>
        <v>858900</v>
      </c>
      <c r="D54" s="103"/>
      <c r="E54" s="103"/>
      <c r="F54" s="50">
        <f>F42</f>
        <v>858900</v>
      </c>
      <c r="G54" s="50">
        <f>G42</f>
        <v>861400</v>
      </c>
      <c r="H54" s="17"/>
      <c r="I54" s="103"/>
      <c r="J54" s="50">
        <f>J42</f>
        <v>861400</v>
      </c>
      <c r="K54" s="65"/>
      <c r="L54" s="65"/>
      <c r="M54" s="66"/>
      <c r="N54" s="66"/>
    </row>
    <row r="56" spans="1:14" ht="15.75" customHeight="1">
      <c r="A56" s="71" t="s">
        <v>138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9"/>
    </row>
    <row r="57" ht="15.75">
      <c r="N57" s="1" t="s">
        <v>17</v>
      </c>
    </row>
    <row r="58" spans="1:14" ht="15.75">
      <c r="A58" s="138" t="s">
        <v>35</v>
      </c>
      <c r="B58" s="138" t="s">
        <v>3</v>
      </c>
      <c r="C58" s="159" t="s">
        <v>90</v>
      </c>
      <c r="D58" s="159"/>
      <c r="E58" s="159"/>
      <c r="F58" s="159"/>
      <c r="G58" s="159"/>
      <c r="H58" s="159"/>
      <c r="I58" s="167" t="s">
        <v>129</v>
      </c>
      <c r="J58" s="168"/>
      <c r="K58" s="168"/>
      <c r="L58" s="168"/>
      <c r="M58" s="168"/>
      <c r="N58" s="169"/>
    </row>
    <row r="59" spans="1:14" ht="15">
      <c r="A59" s="138"/>
      <c r="B59" s="138"/>
      <c r="C59" s="158" t="s">
        <v>23</v>
      </c>
      <c r="D59" s="158"/>
      <c r="E59" s="158" t="s">
        <v>24</v>
      </c>
      <c r="F59" s="158"/>
      <c r="G59" s="158" t="s">
        <v>25</v>
      </c>
      <c r="H59" s="158" t="s">
        <v>30</v>
      </c>
      <c r="I59" s="158" t="s">
        <v>23</v>
      </c>
      <c r="J59" s="158"/>
      <c r="K59" s="158" t="s">
        <v>24</v>
      </c>
      <c r="L59" s="158"/>
      <c r="M59" s="158" t="s">
        <v>25</v>
      </c>
      <c r="N59" s="158" t="s">
        <v>31</v>
      </c>
    </row>
    <row r="60" spans="1:14" ht="55.5" customHeight="1">
      <c r="A60" s="138"/>
      <c r="B60" s="13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14" ht="15.75">
      <c r="A61" s="14">
        <v>1</v>
      </c>
      <c r="B61" s="14">
        <v>2</v>
      </c>
      <c r="C61" s="159">
        <v>3</v>
      </c>
      <c r="D61" s="159"/>
      <c r="E61" s="159">
        <v>4</v>
      </c>
      <c r="F61" s="159"/>
      <c r="G61" s="18">
        <v>5</v>
      </c>
      <c r="H61" s="18">
        <v>6</v>
      </c>
      <c r="I61" s="159">
        <v>7</v>
      </c>
      <c r="J61" s="159"/>
      <c r="K61" s="159">
        <v>8</v>
      </c>
      <c r="L61" s="159"/>
      <c r="M61" s="18">
        <v>9</v>
      </c>
      <c r="N61" s="18">
        <v>10</v>
      </c>
    </row>
    <row r="62" spans="1:14" ht="15.75">
      <c r="A62" s="14"/>
      <c r="B62" s="15"/>
      <c r="C62" s="123"/>
      <c r="D62" s="123"/>
      <c r="E62" s="123"/>
      <c r="F62" s="123"/>
      <c r="G62" s="19"/>
      <c r="H62" s="19"/>
      <c r="I62" s="123"/>
      <c r="J62" s="123"/>
      <c r="K62" s="123"/>
      <c r="L62" s="123"/>
      <c r="M62" s="19"/>
      <c r="N62" s="19"/>
    </row>
    <row r="63" spans="1:14" ht="15.75">
      <c r="A63" s="14"/>
      <c r="B63" s="15"/>
      <c r="C63" s="123"/>
      <c r="D63" s="123"/>
      <c r="E63" s="123"/>
      <c r="F63" s="123"/>
      <c r="G63" s="19"/>
      <c r="H63" s="19"/>
      <c r="I63" s="123"/>
      <c r="J63" s="123"/>
      <c r="K63" s="123"/>
      <c r="L63" s="123"/>
      <c r="M63" s="19"/>
      <c r="N63" s="19"/>
    </row>
    <row r="64" spans="1:14" ht="15.75">
      <c r="A64" s="14"/>
      <c r="B64" s="15"/>
      <c r="C64" s="123"/>
      <c r="D64" s="123"/>
      <c r="E64" s="123"/>
      <c r="F64" s="123"/>
      <c r="G64" s="19"/>
      <c r="H64" s="19"/>
      <c r="I64" s="123"/>
      <c r="J64" s="123"/>
      <c r="K64" s="123"/>
      <c r="L64" s="123"/>
      <c r="M64" s="19"/>
      <c r="N64" s="19"/>
    </row>
    <row r="65" spans="1:14" ht="15.75">
      <c r="A65" s="14"/>
      <c r="B65" s="15"/>
      <c r="C65" s="123"/>
      <c r="D65" s="123"/>
      <c r="E65" s="123"/>
      <c r="F65" s="123"/>
      <c r="G65" s="19"/>
      <c r="H65" s="19"/>
      <c r="I65" s="123"/>
      <c r="J65" s="123"/>
      <c r="K65" s="123"/>
      <c r="L65" s="123"/>
      <c r="M65" s="19"/>
      <c r="N65" s="19"/>
    </row>
    <row r="66" spans="1:14" ht="15.75">
      <c r="A66" s="14"/>
      <c r="B66" s="14" t="s">
        <v>16</v>
      </c>
      <c r="C66" s="166"/>
      <c r="D66" s="166"/>
      <c r="E66" s="166"/>
      <c r="F66" s="166"/>
      <c r="G66" s="17"/>
      <c r="H66" s="17"/>
      <c r="I66" s="166"/>
      <c r="J66" s="166"/>
      <c r="K66" s="166"/>
      <c r="L66" s="166"/>
      <c r="M66" s="17"/>
      <c r="N66" s="17"/>
    </row>
  </sheetData>
  <sheetProtection/>
  <mergeCells count="64">
    <mergeCell ref="A1:I1"/>
    <mergeCell ref="J1:M1"/>
    <mergeCell ref="A3:M3"/>
    <mergeCell ref="A5:A6"/>
    <mergeCell ref="B5:B6"/>
    <mergeCell ref="C5:F5"/>
    <mergeCell ref="G5:J5"/>
    <mergeCell ref="K5:N5"/>
    <mergeCell ref="A24:M24"/>
    <mergeCell ref="A37:A39"/>
    <mergeCell ref="B37:B39"/>
    <mergeCell ref="E38:E39"/>
    <mergeCell ref="F38:F39"/>
    <mergeCell ref="N59:N60"/>
    <mergeCell ref="I38:I39"/>
    <mergeCell ref="J38:J39"/>
    <mergeCell ref="A26:A27"/>
    <mergeCell ref="B26:B27"/>
    <mergeCell ref="C26:F26"/>
    <mergeCell ref="G26:J26"/>
    <mergeCell ref="K26:N26"/>
    <mergeCell ref="A35:M35"/>
    <mergeCell ref="C38:C39"/>
    <mergeCell ref="A56:M56"/>
    <mergeCell ref="A58:A60"/>
    <mergeCell ref="B58:B60"/>
    <mergeCell ref="C59:D60"/>
    <mergeCell ref="E59:F60"/>
    <mergeCell ref="G59:G60"/>
    <mergeCell ref="H59:H60"/>
    <mergeCell ref="M59:M60"/>
    <mergeCell ref="I59:J60"/>
    <mergeCell ref="K59:L60"/>
    <mergeCell ref="C61:D61"/>
    <mergeCell ref="E61:F61"/>
    <mergeCell ref="I61:J61"/>
    <mergeCell ref="K61:L61"/>
    <mergeCell ref="C58:H58"/>
    <mergeCell ref="I58:N58"/>
    <mergeCell ref="I65:J65"/>
    <mergeCell ref="K65:L65"/>
    <mergeCell ref="C62:D62"/>
    <mergeCell ref="E62:F62"/>
    <mergeCell ref="I62:J62"/>
    <mergeCell ref="K62:L62"/>
    <mergeCell ref="C63:D63"/>
    <mergeCell ref="E63:F63"/>
    <mergeCell ref="C66:D66"/>
    <mergeCell ref="E66:F66"/>
    <mergeCell ref="I66:J66"/>
    <mergeCell ref="K66:L66"/>
    <mergeCell ref="C65:D65"/>
    <mergeCell ref="E65:F65"/>
    <mergeCell ref="I63:J63"/>
    <mergeCell ref="K63:L63"/>
    <mergeCell ref="C64:D64"/>
    <mergeCell ref="E64:F64"/>
    <mergeCell ref="I64:J64"/>
    <mergeCell ref="K64:L64"/>
    <mergeCell ref="H38:H39"/>
    <mergeCell ref="G37:J37"/>
    <mergeCell ref="C37:F37"/>
    <mergeCell ref="G38:G39"/>
    <mergeCell ref="D38:D3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view="pageBreakPreview" zoomScaleSheetLayoutView="100" zoomScalePageLayoutView="0" workbookViewId="0" topLeftCell="A1">
      <selection activeCell="A14" sqref="A14:IV14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41" t="s">
        <v>17</v>
      </c>
    </row>
    <row r="5" spans="1:14" ht="15.75" customHeight="1">
      <c r="A5" s="138" t="s">
        <v>37</v>
      </c>
      <c r="B5" s="138" t="s">
        <v>83</v>
      </c>
      <c r="C5" s="138" t="s">
        <v>126</v>
      </c>
      <c r="D5" s="138"/>
      <c r="E5" s="138"/>
      <c r="F5" s="138"/>
      <c r="G5" s="138" t="s">
        <v>127</v>
      </c>
      <c r="H5" s="138"/>
      <c r="I5" s="138"/>
      <c r="J5" s="138"/>
      <c r="K5" s="138" t="s">
        <v>128</v>
      </c>
      <c r="L5" s="138"/>
      <c r="M5" s="138"/>
      <c r="N5" s="138"/>
    </row>
    <row r="6" spans="1:14" ht="69.75" customHeight="1">
      <c r="A6" s="138"/>
      <c r="B6" s="138"/>
      <c r="C6" s="14" t="s">
        <v>23</v>
      </c>
      <c r="D6" s="14" t="s">
        <v>24</v>
      </c>
      <c r="E6" s="14" t="s">
        <v>25</v>
      </c>
      <c r="F6" s="16" t="s">
        <v>30</v>
      </c>
      <c r="G6" s="14" t="s">
        <v>23</v>
      </c>
      <c r="H6" s="14" t="s">
        <v>24</v>
      </c>
      <c r="I6" s="14" t="s">
        <v>25</v>
      </c>
      <c r="J6" s="14" t="s">
        <v>29</v>
      </c>
      <c r="K6" s="14" t="s">
        <v>23</v>
      </c>
      <c r="L6" s="14" t="s">
        <v>24</v>
      </c>
      <c r="M6" s="14" t="s">
        <v>25</v>
      </c>
      <c r="N6" s="14" t="s">
        <v>32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5.7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.75">
      <c r="A9" s="14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7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>
      <c r="A12" s="14"/>
      <c r="B12" s="14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4" spans="1:14" ht="15.75" customHeight="1">
      <c r="A14" s="71" t="s">
        <v>140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9"/>
    </row>
    <row r="15" ht="15.75">
      <c r="N15" s="41" t="s">
        <v>17</v>
      </c>
    </row>
    <row r="16" spans="1:14" ht="15.75">
      <c r="A16" s="138" t="s">
        <v>37</v>
      </c>
      <c r="B16" s="138" t="s">
        <v>83</v>
      </c>
      <c r="C16" s="159" t="s">
        <v>90</v>
      </c>
      <c r="D16" s="159"/>
      <c r="E16" s="159"/>
      <c r="F16" s="159"/>
      <c r="G16" s="159"/>
      <c r="H16" s="159"/>
      <c r="I16" s="167" t="s">
        <v>129</v>
      </c>
      <c r="J16" s="168"/>
      <c r="K16" s="168"/>
      <c r="L16" s="168"/>
      <c r="M16" s="168"/>
      <c r="N16" s="169"/>
    </row>
    <row r="17" spans="1:14" ht="15">
      <c r="A17" s="138"/>
      <c r="B17" s="138"/>
      <c r="C17" s="158" t="s">
        <v>23</v>
      </c>
      <c r="D17" s="158"/>
      <c r="E17" s="158" t="s">
        <v>24</v>
      </c>
      <c r="F17" s="158"/>
      <c r="G17" s="158" t="s">
        <v>25</v>
      </c>
      <c r="H17" s="158" t="s">
        <v>30</v>
      </c>
      <c r="I17" s="158" t="s">
        <v>23</v>
      </c>
      <c r="J17" s="158"/>
      <c r="K17" s="158" t="s">
        <v>24</v>
      </c>
      <c r="L17" s="158"/>
      <c r="M17" s="158" t="s">
        <v>25</v>
      </c>
      <c r="N17" s="158" t="s">
        <v>31</v>
      </c>
    </row>
    <row r="18" spans="1:14" ht="55.5" customHeight="1">
      <c r="A18" s="138"/>
      <c r="B18" s="13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15.75">
      <c r="A19" s="14">
        <v>1</v>
      </c>
      <c r="B19" s="14">
        <v>2</v>
      </c>
      <c r="C19" s="159">
        <v>3</v>
      </c>
      <c r="D19" s="159"/>
      <c r="E19" s="159">
        <v>4</v>
      </c>
      <c r="F19" s="159"/>
      <c r="G19" s="18">
        <v>5</v>
      </c>
      <c r="H19" s="18">
        <v>6</v>
      </c>
      <c r="I19" s="159">
        <v>7</v>
      </c>
      <c r="J19" s="159"/>
      <c r="K19" s="159">
        <v>8</v>
      </c>
      <c r="L19" s="159"/>
      <c r="M19" s="18">
        <v>9</v>
      </c>
      <c r="N19" s="18">
        <v>10</v>
      </c>
    </row>
    <row r="20" spans="1:14" ht="15.75">
      <c r="A20" s="14"/>
      <c r="B20" s="15"/>
      <c r="C20" s="123"/>
      <c r="D20" s="123"/>
      <c r="E20" s="123"/>
      <c r="F20" s="123"/>
      <c r="G20" s="19"/>
      <c r="H20" s="19"/>
      <c r="I20" s="123"/>
      <c r="J20" s="123"/>
      <c r="K20" s="123"/>
      <c r="L20" s="123"/>
      <c r="M20" s="19"/>
      <c r="N20" s="19"/>
    </row>
    <row r="21" spans="1:14" ht="15.75">
      <c r="A21" s="14"/>
      <c r="B21" s="15"/>
      <c r="C21" s="123"/>
      <c r="D21" s="123"/>
      <c r="E21" s="123"/>
      <c r="F21" s="123"/>
      <c r="G21" s="19"/>
      <c r="H21" s="19"/>
      <c r="I21" s="123"/>
      <c r="J21" s="123"/>
      <c r="K21" s="123"/>
      <c r="L21" s="123"/>
      <c r="M21" s="19"/>
      <c r="N21" s="19"/>
    </row>
    <row r="22" spans="1:14" ht="15.75">
      <c r="A22" s="14"/>
      <c r="B22" s="15"/>
      <c r="C22" s="123"/>
      <c r="D22" s="123"/>
      <c r="E22" s="123"/>
      <c r="F22" s="123"/>
      <c r="G22" s="19"/>
      <c r="H22" s="19"/>
      <c r="I22" s="123"/>
      <c r="J22" s="123"/>
      <c r="K22" s="123"/>
      <c r="L22" s="123"/>
      <c r="M22" s="19"/>
      <c r="N22" s="19"/>
    </row>
    <row r="23" spans="1:14" ht="15.75">
      <c r="A23" s="14"/>
      <c r="B23" s="15"/>
      <c r="C23" s="123"/>
      <c r="D23" s="123"/>
      <c r="E23" s="123"/>
      <c r="F23" s="123"/>
      <c r="G23" s="19"/>
      <c r="H23" s="19"/>
      <c r="I23" s="123"/>
      <c r="J23" s="123"/>
      <c r="K23" s="123"/>
      <c r="L23" s="123"/>
      <c r="M23" s="19"/>
      <c r="N23" s="19"/>
    </row>
    <row r="24" spans="1:14" ht="15.75">
      <c r="A24" s="14"/>
      <c r="B24" s="14" t="s">
        <v>16</v>
      </c>
      <c r="C24" s="166"/>
      <c r="D24" s="166"/>
      <c r="E24" s="166"/>
      <c r="F24" s="166"/>
      <c r="G24" s="17"/>
      <c r="H24" s="17"/>
      <c r="I24" s="166"/>
      <c r="J24" s="166"/>
      <c r="K24" s="166"/>
      <c r="L24" s="166"/>
      <c r="M24" s="17"/>
      <c r="N24" s="17"/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C21:D21"/>
    <mergeCell ref="E21:F21"/>
    <mergeCell ref="I21:J21"/>
    <mergeCell ref="K21:L21"/>
    <mergeCell ref="C20:D20"/>
    <mergeCell ref="E20:F20"/>
    <mergeCell ref="I20:J20"/>
    <mergeCell ref="K20:L20"/>
    <mergeCell ref="I23:J23"/>
    <mergeCell ref="K23:L23"/>
    <mergeCell ref="C23:D23"/>
    <mergeCell ref="E23:F23"/>
    <mergeCell ref="C24:D24"/>
    <mergeCell ref="E24:F24"/>
    <mergeCell ref="I24:J24"/>
    <mergeCell ref="K24:L24"/>
    <mergeCell ref="C22:D22"/>
    <mergeCell ref="E22:F22"/>
    <mergeCell ref="I22:J22"/>
    <mergeCell ref="K22:L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62"/>
  <sheetViews>
    <sheetView view="pageBreakPreview" zoomScaleSheetLayoutView="100" zoomScalePageLayoutView="0" workbookViewId="0" topLeftCell="A56">
      <selection activeCell="L42" sqref="L42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1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0.5" customHeight="1"/>
    <row r="3" spans="1:12" ht="15.75">
      <c r="A3" s="71" t="s">
        <v>141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5.75">
      <c r="M4" s="41" t="s">
        <v>17</v>
      </c>
    </row>
    <row r="5" spans="1:13" ht="15.75" customHeight="1">
      <c r="A5" s="138" t="s">
        <v>37</v>
      </c>
      <c r="B5" s="138" t="s">
        <v>38</v>
      </c>
      <c r="C5" s="171" t="s">
        <v>39</v>
      </c>
      <c r="D5" s="171" t="s">
        <v>40</v>
      </c>
      <c r="E5" s="138" t="s">
        <v>126</v>
      </c>
      <c r="F5" s="138"/>
      <c r="G5" s="138"/>
      <c r="H5" s="138" t="s">
        <v>127</v>
      </c>
      <c r="I5" s="138"/>
      <c r="J5" s="138"/>
      <c r="K5" s="138" t="s">
        <v>128</v>
      </c>
      <c r="L5" s="138"/>
      <c r="M5" s="138"/>
    </row>
    <row r="6" spans="1:14" ht="69.75" customHeight="1">
      <c r="A6" s="138"/>
      <c r="B6" s="138"/>
      <c r="C6" s="172"/>
      <c r="D6" s="172"/>
      <c r="E6" s="14" t="s">
        <v>23</v>
      </c>
      <c r="F6" s="14" t="s">
        <v>24</v>
      </c>
      <c r="G6" s="16" t="s">
        <v>45</v>
      </c>
      <c r="H6" s="14" t="s">
        <v>23</v>
      </c>
      <c r="I6" s="14" t="s">
        <v>24</v>
      </c>
      <c r="J6" s="14" t="s">
        <v>46</v>
      </c>
      <c r="K6" s="14" t="s">
        <v>23</v>
      </c>
      <c r="L6" s="14" t="s">
        <v>24</v>
      </c>
      <c r="M6" s="14" t="s">
        <v>32</v>
      </c>
      <c r="N6" s="62"/>
    </row>
    <row r="7" spans="1:14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62"/>
    </row>
    <row r="8" spans="1:14" ht="15">
      <c r="A8" s="82"/>
      <c r="B8" s="104" t="s">
        <v>218</v>
      </c>
      <c r="C8" s="82"/>
      <c r="D8" s="115"/>
      <c r="E8" s="115"/>
      <c r="F8" s="82"/>
      <c r="G8" s="82"/>
      <c r="H8" s="82"/>
      <c r="I8" s="82"/>
      <c r="J8" s="82"/>
      <c r="K8" s="82"/>
      <c r="L8" s="82"/>
      <c r="M8" s="82"/>
      <c r="N8" s="116"/>
    </row>
    <row r="9" spans="1:14" ht="15">
      <c r="A9" s="82"/>
      <c r="B9" s="104" t="s">
        <v>219</v>
      </c>
      <c r="C9" s="82"/>
      <c r="D9" s="115"/>
      <c r="E9" s="115"/>
      <c r="F9" s="82"/>
      <c r="G9" s="82"/>
      <c r="H9" s="82"/>
      <c r="I9" s="82"/>
      <c r="J9" s="82"/>
      <c r="K9" s="82"/>
      <c r="L9" s="82"/>
      <c r="M9" s="82"/>
      <c r="N9" s="116"/>
    </row>
    <row r="10" spans="1:14" ht="15">
      <c r="A10" s="105">
        <v>1</v>
      </c>
      <c r="B10" s="106" t="s">
        <v>41</v>
      </c>
      <c r="C10" s="82" t="s">
        <v>212</v>
      </c>
      <c r="D10" s="115" t="s">
        <v>212</v>
      </c>
      <c r="E10" s="115"/>
      <c r="F10" s="82" t="s">
        <v>212</v>
      </c>
      <c r="G10" s="82" t="s">
        <v>212</v>
      </c>
      <c r="H10" s="82" t="s">
        <v>212</v>
      </c>
      <c r="I10" s="82" t="s">
        <v>212</v>
      </c>
      <c r="J10" s="82" t="s">
        <v>212</v>
      </c>
      <c r="K10" s="82" t="s">
        <v>212</v>
      </c>
      <c r="L10" s="82" t="s">
        <v>212</v>
      </c>
      <c r="M10" s="82" t="s">
        <v>212</v>
      </c>
      <c r="N10" s="116"/>
    </row>
    <row r="11" spans="1:14" ht="30">
      <c r="A11" s="82"/>
      <c r="B11" s="107" t="s">
        <v>220</v>
      </c>
      <c r="C11" s="108" t="s">
        <v>221</v>
      </c>
      <c r="D11" s="82" t="s">
        <v>222</v>
      </c>
      <c r="E11" s="109">
        <v>3</v>
      </c>
      <c r="F11" s="109"/>
      <c r="G11" s="105">
        <f>E11</f>
        <v>3</v>
      </c>
      <c r="H11" s="109">
        <v>3</v>
      </c>
      <c r="I11" s="109"/>
      <c r="J11" s="105">
        <f>H11</f>
        <v>3</v>
      </c>
      <c r="K11" s="110">
        <v>3</v>
      </c>
      <c r="L11" s="110"/>
      <c r="M11" s="105">
        <f>K11</f>
        <v>3</v>
      </c>
      <c r="N11" s="117"/>
    </row>
    <row r="12" spans="1:14" ht="15.75">
      <c r="A12" s="82" t="s">
        <v>212</v>
      </c>
      <c r="B12" s="107" t="s">
        <v>223</v>
      </c>
      <c r="C12" s="108" t="s">
        <v>245</v>
      </c>
      <c r="D12" s="82" t="s">
        <v>225</v>
      </c>
      <c r="E12" s="109">
        <v>771387</v>
      </c>
      <c r="F12" s="109"/>
      <c r="G12" s="105">
        <f aca="true" t="shared" si="0" ref="G12:G31">E12</f>
        <v>771387</v>
      </c>
      <c r="H12" s="111">
        <f>803500</f>
        <v>803500</v>
      </c>
      <c r="I12" s="111"/>
      <c r="J12" s="105">
        <f aca="true" t="shared" si="1" ref="J12:J31">H12</f>
        <v>803500</v>
      </c>
      <c r="K12" s="112"/>
      <c r="L12" s="112"/>
      <c r="M12" s="105">
        <f aca="true" t="shared" si="2" ref="M12:M31">K12</f>
        <v>0</v>
      </c>
      <c r="N12" s="117"/>
    </row>
    <row r="13" spans="1:14" ht="15.75">
      <c r="A13" s="105">
        <v>2</v>
      </c>
      <c r="B13" s="106" t="s">
        <v>42</v>
      </c>
      <c r="C13" s="82" t="s">
        <v>212</v>
      </c>
      <c r="D13" s="82" t="s">
        <v>212</v>
      </c>
      <c r="E13" s="110" t="s">
        <v>212</v>
      </c>
      <c r="F13" s="110"/>
      <c r="G13" s="105" t="str">
        <f t="shared" si="0"/>
        <v> </v>
      </c>
      <c r="H13" s="109"/>
      <c r="I13" s="109"/>
      <c r="J13" s="105">
        <f t="shared" si="1"/>
        <v>0</v>
      </c>
      <c r="K13" s="110" t="s">
        <v>212</v>
      </c>
      <c r="L13" s="110"/>
      <c r="M13" s="105" t="str">
        <f t="shared" si="2"/>
        <v> </v>
      </c>
      <c r="N13" s="117"/>
    </row>
    <row r="14" spans="1:14" ht="45">
      <c r="A14" s="82"/>
      <c r="B14" s="107" t="s">
        <v>226</v>
      </c>
      <c r="C14" s="108" t="s">
        <v>221</v>
      </c>
      <c r="D14" s="82" t="s">
        <v>227</v>
      </c>
      <c r="E14" s="109">
        <v>260</v>
      </c>
      <c r="F14" s="109"/>
      <c r="G14" s="105">
        <f t="shared" si="0"/>
        <v>260</v>
      </c>
      <c r="H14" s="109">
        <v>402</v>
      </c>
      <c r="I14" s="109"/>
      <c r="J14" s="105">
        <f t="shared" si="1"/>
        <v>402</v>
      </c>
      <c r="K14" s="110">
        <v>412</v>
      </c>
      <c r="L14" s="110"/>
      <c r="M14" s="105">
        <f t="shared" si="2"/>
        <v>412</v>
      </c>
      <c r="N14" s="117"/>
    </row>
    <row r="15" spans="1:14" ht="45">
      <c r="A15" s="82"/>
      <c r="B15" s="107" t="s">
        <v>228</v>
      </c>
      <c r="C15" s="108"/>
      <c r="D15" s="82"/>
      <c r="E15" s="109"/>
      <c r="F15" s="109"/>
      <c r="G15" s="105"/>
      <c r="H15" s="113"/>
      <c r="I15" s="113"/>
      <c r="J15" s="105"/>
      <c r="K15" s="110"/>
      <c r="L15" s="110"/>
      <c r="M15" s="105"/>
      <c r="N15" s="117"/>
    </row>
    <row r="16" spans="1:14" ht="45">
      <c r="A16" s="82"/>
      <c r="B16" s="107" t="s">
        <v>229</v>
      </c>
      <c r="C16" s="108" t="s">
        <v>221</v>
      </c>
      <c r="D16" s="82" t="s">
        <v>230</v>
      </c>
      <c r="E16" s="109">
        <v>5</v>
      </c>
      <c r="F16" s="109"/>
      <c r="G16" s="105">
        <f t="shared" si="0"/>
        <v>5</v>
      </c>
      <c r="H16" s="113">
        <v>5</v>
      </c>
      <c r="I16" s="113"/>
      <c r="J16" s="105">
        <f t="shared" si="1"/>
        <v>5</v>
      </c>
      <c r="K16" s="110">
        <v>4</v>
      </c>
      <c r="L16" s="110"/>
      <c r="M16" s="105">
        <f t="shared" si="2"/>
        <v>4</v>
      </c>
      <c r="N16" s="117"/>
    </row>
    <row r="17" spans="1:14" ht="30">
      <c r="A17" s="82"/>
      <c r="B17" s="107" t="s">
        <v>231</v>
      </c>
      <c r="C17" s="108" t="s">
        <v>221</v>
      </c>
      <c r="D17" s="82" t="s">
        <v>230</v>
      </c>
      <c r="E17" s="109">
        <v>70</v>
      </c>
      <c r="F17" s="109"/>
      <c r="G17" s="105">
        <f t="shared" si="0"/>
        <v>70</v>
      </c>
      <c r="H17" s="113">
        <v>70</v>
      </c>
      <c r="I17" s="113"/>
      <c r="J17" s="105">
        <f t="shared" si="1"/>
        <v>70</v>
      </c>
      <c r="K17" s="110">
        <v>70</v>
      </c>
      <c r="L17" s="110"/>
      <c r="M17" s="105">
        <f t="shared" si="2"/>
        <v>70</v>
      </c>
      <c r="N17" s="117"/>
    </row>
    <row r="18" spans="1:14" ht="15.75">
      <c r="A18" s="82"/>
      <c r="B18" s="107" t="s">
        <v>232</v>
      </c>
      <c r="C18" s="108" t="s">
        <v>221</v>
      </c>
      <c r="D18" s="82" t="s">
        <v>230</v>
      </c>
      <c r="E18" s="109">
        <v>360</v>
      </c>
      <c r="F18" s="109"/>
      <c r="G18" s="105">
        <f t="shared" si="0"/>
        <v>360</v>
      </c>
      <c r="H18" s="113">
        <v>366</v>
      </c>
      <c r="I18" s="113"/>
      <c r="J18" s="105">
        <f t="shared" si="1"/>
        <v>366</v>
      </c>
      <c r="K18" s="110">
        <v>370</v>
      </c>
      <c r="L18" s="110"/>
      <c r="M18" s="105">
        <f t="shared" si="2"/>
        <v>370</v>
      </c>
      <c r="N18" s="117"/>
    </row>
    <row r="19" spans="1:14" ht="45">
      <c r="A19" s="82"/>
      <c r="B19" s="107" t="s">
        <v>233</v>
      </c>
      <c r="C19" s="108" t="s">
        <v>221</v>
      </c>
      <c r="D19" s="82" t="s">
        <v>230</v>
      </c>
      <c r="E19" s="109">
        <v>15</v>
      </c>
      <c r="F19" s="109"/>
      <c r="G19" s="105">
        <f t="shared" si="0"/>
        <v>15</v>
      </c>
      <c r="H19" s="113">
        <v>15</v>
      </c>
      <c r="I19" s="113"/>
      <c r="J19" s="105">
        <f t="shared" si="1"/>
        <v>15</v>
      </c>
      <c r="K19" s="110">
        <v>15</v>
      </c>
      <c r="L19" s="110"/>
      <c r="M19" s="105">
        <f t="shared" si="2"/>
        <v>15</v>
      </c>
      <c r="N19" s="117"/>
    </row>
    <row r="20" spans="1:14" ht="30">
      <c r="A20" s="82" t="s">
        <v>212</v>
      </c>
      <c r="B20" s="107" t="s">
        <v>234</v>
      </c>
      <c r="C20" s="108" t="s">
        <v>221</v>
      </c>
      <c r="D20" s="82" t="s">
        <v>230</v>
      </c>
      <c r="E20" s="109">
        <v>25</v>
      </c>
      <c r="F20" s="109"/>
      <c r="G20" s="105">
        <f t="shared" si="0"/>
        <v>25</v>
      </c>
      <c r="H20" s="113">
        <v>4</v>
      </c>
      <c r="I20" s="113"/>
      <c r="J20" s="105">
        <f t="shared" si="1"/>
        <v>4</v>
      </c>
      <c r="K20" s="110">
        <v>4</v>
      </c>
      <c r="L20" s="110"/>
      <c r="M20" s="105">
        <f t="shared" si="2"/>
        <v>4</v>
      </c>
      <c r="N20" s="117"/>
    </row>
    <row r="21" spans="1:14" ht="15.75">
      <c r="A21" s="105">
        <v>3</v>
      </c>
      <c r="B21" s="106" t="s">
        <v>43</v>
      </c>
      <c r="C21" s="82" t="s">
        <v>212</v>
      </c>
      <c r="D21" s="82" t="s">
        <v>212</v>
      </c>
      <c r="E21" s="109" t="s">
        <v>212</v>
      </c>
      <c r="F21" s="109"/>
      <c r="G21" s="105" t="str">
        <f t="shared" si="0"/>
        <v> </v>
      </c>
      <c r="H21" s="113"/>
      <c r="I21" s="113"/>
      <c r="J21" s="105"/>
      <c r="K21" s="110" t="s">
        <v>212</v>
      </c>
      <c r="L21" s="110"/>
      <c r="M21" s="105" t="str">
        <f t="shared" si="2"/>
        <v> </v>
      </c>
      <c r="N21" s="117"/>
    </row>
    <row r="22" spans="1:14" ht="60">
      <c r="A22" s="105"/>
      <c r="B22" s="107" t="s">
        <v>235</v>
      </c>
      <c r="C22" s="108" t="s">
        <v>221</v>
      </c>
      <c r="D22" s="108" t="s">
        <v>236</v>
      </c>
      <c r="E22" s="109">
        <v>87</v>
      </c>
      <c r="F22" s="109"/>
      <c r="G22" s="105">
        <f t="shared" si="0"/>
        <v>87</v>
      </c>
      <c r="H22" s="113">
        <v>134</v>
      </c>
      <c r="I22" s="113"/>
      <c r="J22" s="105">
        <f t="shared" si="1"/>
        <v>134</v>
      </c>
      <c r="K22" s="110">
        <v>137</v>
      </c>
      <c r="L22" s="110"/>
      <c r="M22" s="105">
        <f t="shared" si="2"/>
        <v>137</v>
      </c>
      <c r="N22" s="117"/>
    </row>
    <row r="23" spans="1:14" ht="60">
      <c r="A23" s="105"/>
      <c r="B23" s="107" t="s">
        <v>237</v>
      </c>
      <c r="C23" s="108" t="s">
        <v>221</v>
      </c>
      <c r="D23" s="108" t="s">
        <v>236</v>
      </c>
      <c r="E23" s="109"/>
      <c r="F23" s="109"/>
      <c r="G23" s="105"/>
      <c r="H23" s="113"/>
      <c r="I23" s="113"/>
      <c r="J23" s="105"/>
      <c r="K23" s="110"/>
      <c r="L23" s="110"/>
      <c r="M23" s="105"/>
      <c r="N23" s="117"/>
    </row>
    <row r="24" spans="1:14" ht="45">
      <c r="A24" s="105"/>
      <c r="B24" s="107" t="s">
        <v>229</v>
      </c>
      <c r="C24" s="108" t="s">
        <v>221</v>
      </c>
      <c r="D24" s="108" t="s">
        <v>236</v>
      </c>
      <c r="E24" s="109">
        <v>1</v>
      </c>
      <c r="F24" s="109"/>
      <c r="G24" s="105">
        <f t="shared" si="0"/>
        <v>1</v>
      </c>
      <c r="H24" s="113">
        <v>1</v>
      </c>
      <c r="I24" s="113"/>
      <c r="J24" s="105">
        <f t="shared" si="1"/>
        <v>1</v>
      </c>
      <c r="K24" s="110">
        <v>1</v>
      </c>
      <c r="L24" s="110"/>
      <c r="M24" s="105">
        <f t="shared" si="2"/>
        <v>1</v>
      </c>
      <c r="N24" s="117"/>
    </row>
    <row r="25" spans="1:14" ht="30">
      <c r="A25" s="105"/>
      <c r="B25" s="107" t="s">
        <v>238</v>
      </c>
      <c r="C25" s="108" t="s">
        <v>221</v>
      </c>
      <c r="D25" s="108" t="s">
        <v>236</v>
      </c>
      <c r="E25" s="109">
        <v>23</v>
      </c>
      <c r="F25" s="109"/>
      <c r="G25" s="105">
        <f t="shared" si="0"/>
        <v>23</v>
      </c>
      <c r="H25" s="113">
        <v>23</v>
      </c>
      <c r="I25" s="113"/>
      <c r="J25" s="105">
        <f t="shared" si="1"/>
        <v>23</v>
      </c>
      <c r="K25" s="110">
        <v>23</v>
      </c>
      <c r="L25" s="110"/>
      <c r="M25" s="105">
        <f t="shared" si="2"/>
        <v>23</v>
      </c>
      <c r="N25" s="117"/>
    </row>
    <row r="26" spans="1:14" ht="30">
      <c r="A26" s="105"/>
      <c r="B26" s="107" t="s">
        <v>239</v>
      </c>
      <c r="C26" s="108" t="s">
        <v>221</v>
      </c>
      <c r="D26" s="108" t="s">
        <v>236</v>
      </c>
      <c r="E26" s="109">
        <v>120</v>
      </c>
      <c r="F26" s="109"/>
      <c r="G26" s="105">
        <f t="shared" si="0"/>
        <v>120</v>
      </c>
      <c r="H26" s="113">
        <v>122</v>
      </c>
      <c r="I26" s="113"/>
      <c r="J26" s="105">
        <f t="shared" si="1"/>
        <v>122</v>
      </c>
      <c r="K26" s="110">
        <v>123</v>
      </c>
      <c r="L26" s="110"/>
      <c r="M26" s="105">
        <f t="shared" si="2"/>
        <v>123</v>
      </c>
      <c r="N26" s="117"/>
    </row>
    <row r="27" spans="1:14" ht="45">
      <c r="A27" s="105"/>
      <c r="B27" s="107" t="s">
        <v>233</v>
      </c>
      <c r="C27" s="108" t="s">
        <v>221</v>
      </c>
      <c r="D27" s="108" t="s">
        <v>236</v>
      </c>
      <c r="E27" s="109">
        <v>5</v>
      </c>
      <c r="F27" s="109"/>
      <c r="G27" s="105">
        <f t="shared" si="0"/>
        <v>5</v>
      </c>
      <c r="H27" s="113">
        <v>5</v>
      </c>
      <c r="I27" s="113"/>
      <c r="J27" s="105">
        <f t="shared" si="1"/>
        <v>5</v>
      </c>
      <c r="K27" s="110">
        <v>5</v>
      </c>
      <c r="L27" s="110"/>
      <c r="M27" s="105">
        <f t="shared" si="2"/>
        <v>5</v>
      </c>
      <c r="N27" s="117"/>
    </row>
    <row r="28" spans="1:14" ht="30">
      <c r="A28" s="82" t="s">
        <v>212</v>
      </c>
      <c r="B28" s="107" t="s">
        <v>240</v>
      </c>
      <c r="C28" s="108" t="s">
        <v>224</v>
      </c>
      <c r="D28" s="108" t="s">
        <v>241</v>
      </c>
      <c r="E28" s="109">
        <v>257129</v>
      </c>
      <c r="F28" s="109"/>
      <c r="G28" s="105">
        <f t="shared" si="0"/>
        <v>257129</v>
      </c>
      <c r="H28" s="109">
        <v>267833</v>
      </c>
      <c r="I28" s="109"/>
      <c r="J28" s="105">
        <f t="shared" si="1"/>
        <v>267833</v>
      </c>
      <c r="K28" s="110">
        <v>285500</v>
      </c>
      <c r="L28" s="110"/>
      <c r="M28" s="105">
        <f t="shared" si="2"/>
        <v>285500</v>
      </c>
      <c r="N28" s="117"/>
    </row>
    <row r="29" spans="1:14" ht="15">
      <c r="A29" s="105">
        <v>4</v>
      </c>
      <c r="B29" s="106" t="s">
        <v>44</v>
      </c>
      <c r="C29" s="82" t="s">
        <v>212</v>
      </c>
      <c r="D29" s="82" t="s">
        <v>212</v>
      </c>
      <c r="E29" s="114" t="s">
        <v>212</v>
      </c>
      <c r="F29" s="114"/>
      <c r="G29" s="105" t="str">
        <f t="shared" si="0"/>
        <v> </v>
      </c>
      <c r="H29" s="87"/>
      <c r="I29" s="87"/>
      <c r="J29" s="105">
        <f t="shared" si="1"/>
        <v>0</v>
      </c>
      <c r="K29" s="82" t="s">
        <v>212</v>
      </c>
      <c r="L29" s="82"/>
      <c r="M29" s="105" t="str">
        <f t="shared" si="2"/>
        <v> </v>
      </c>
      <c r="N29" s="118"/>
    </row>
    <row r="30" spans="1:14" ht="60">
      <c r="A30" s="105"/>
      <c r="B30" s="107" t="s">
        <v>242</v>
      </c>
      <c r="C30" s="108" t="s">
        <v>243</v>
      </c>
      <c r="D30" s="108" t="s">
        <v>241</v>
      </c>
      <c r="E30" s="109">
        <v>100</v>
      </c>
      <c r="F30" s="109"/>
      <c r="G30" s="105">
        <f t="shared" si="0"/>
        <v>100</v>
      </c>
      <c r="H30" s="109">
        <v>100</v>
      </c>
      <c r="I30" s="109"/>
      <c r="J30" s="105">
        <f t="shared" si="1"/>
        <v>100</v>
      </c>
      <c r="K30" s="110">
        <v>100</v>
      </c>
      <c r="L30" s="110"/>
      <c r="M30" s="105">
        <f t="shared" si="2"/>
        <v>100</v>
      </c>
      <c r="N30" s="117"/>
    </row>
    <row r="31" spans="1:14" ht="60">
      <c r="A31" s="82" t="s">
        <v>212</v>
      </c>
      <c r="B31" s="107" t="s">
        <v>244</v>
      </c>
      <c r="C31" s="108" t="s">
        <v>243</v>
      </c>
      <c r="D31" s="108" t="s">
        <v>241</v>
      </c>
      <c r="E31" s="109">
        <v>100</v>
      </c>
      <c r="F31" s="109"/>
      <c r="G31" s="105">
        <f t="shared" si="0"/>
        <v>100</v>
      </c>
      <c r="H31" s="109">
        <v>100</v>
      </c>
      <c r="I31" s="109"/>
      <c r="J31" s="105">
        <f t="shared" si="1"/>
        <v>100</v>
      </c>
      <c r="K31" s="110">
        <v>100</v>
      </c>
      <c r="L31" s="110"/>
      <c r="M31" s="105">
        <f t="shared" si="2"/>
        <v>100</v>
      </c>
      <c r="N31" s="117"/>
    </row>
    <row r="32" ht="15">
      <c r="N32" s="62"/>
    </row>
    <row r="33" spans="1:14" ht="15.75" customHeight="1">
      <c r="A33" s="71" t="s">
        <v>142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9"/>
      <c r="N33" s="62"/>
    </row>
    <row r="34" spans="10:14" ht="15.75">
      <c r="J34" s="41" t="s">
        <v>17</v>
      </c>
      <c r="N34" s="62"/>
    </row>
    <row r="35" spans="1:14" ht="15.75" customHeight="1">
      <c r="A35" s="138" t="s">
        <v>37</v>
      </c>
      <c r="B35" s="138" t="s">
        <v>38</v>
      </c>
      <c r="C35" s="171" t="s">
        <v>39</v>
      </c>
      <c r="D35" s="171" t="s">
        <v>40</v>
      </c>
      <c r="E35" s="174" t="s">
        <v>90</v>
      </c>
      <c r="F35" s="175"/>
      <c r="G35" s="175"/>
      <c r="H35" s="159" t="s">
        <v>129</v>
      </c>
      <c r="I35" s="159"/>
      <c r="J35" s="159"/>
      <c r="K35" s="59"/>
      <c r="L35" s="59"/>
      <c r="M35" s="59"/>
      <c r="N35" s="62"/>
    </row>
    <row r="36" spans="1:14" ht="15.75" customHeight="1">
      <c r="A36" s="138"/>
      <c r="B36" s="138"/>
      <c r="C36" s="173"/>
      <c r="D36" s="173"/>
      <c r="E36" s="156" t="s">
        <v>23</v>
      </c>
      <c r="F36" s="156" t="s">
        <v>24</v>
      </c>
      <c r="G36" s="176" t="s">
        <v>45</v>
      </c>
      <c r="H36" s="158" t="s">
        <v>23</v>
      </c>
      <c r="I36" s="158" t="s">
        <v>24</v>
      </c>
      <c r="J36" s="158" t="s">
        <v>89</v>
      </c>
      <c r="K36" s="62"/>
      <c r="L36" s="61"/>
      <c r="M36" s="62"/>
      <c r="N36" s="62"/>
    </row>
    <row r="37" spans="1:14" ht="55.5" customHeight="1">
      <c r="A37" s="138"/>
      <c r="B37" s="138"/>
      <c r="C37" s="172"/>
      <c r="D37" s="172"/>
      <c r="E37" s="157"/>
      <c r="F37" s="157"/>
      <c r="G37" s="176"/>
      <c r="H37" s="158"/>
      <c r="I37" s="158"/>
      <c r="J37" s="158"/>
      <c r="K37" s="62"/>
      <c r="L37" s="61"/>
      <c r="M37" s="62"/>
      <c r="N37" s="62"/>
    </row>
    <row r="38" spans="1:14" ht="15.75">
      <c r="A38" s="14">
        <v>1</v>
      </c>
      <c r="B38" s="14">
        <v>2</v>
      </c>
      <c r="C38" s="14">
        <v>3</v>
      </c>
      <c r="D38" s="14">
        <v>4</v>
      </c>
      <c r="E38" s="57">
        <v>5</v>
      </c>
      <c r="F38" s="57">
        <v>6</v>
      </c>
      <c r="G38" s="57">
        <v>7</v>
      </c>
      <c r="H38" s="18">
        <v>8</v>
      </c>
      <c r="I38" s="18">
        <v>9</v>
      </c>
      <c r="J38" s="18">
        <v>10</v>
      </c>
      <c r="K38" s="62"/>
      <c r="L38" s="59"/>
      <c r="M38" s="62"/>
      <c r="N38" s="62"/>
    </row>
    <row r="39" spans="1:14" ht="15.75">
      <c r="A39" s="82"/>
      <c r="B39" s="104" t="s">
        <v>218</v>
      </c>
      <c r="C39" s="82"/>
      <c r="D39" s="115"/>
      <c r="E39" s="115"/>
      <c r="F39" s="82"/>
      <c r="G39" s="82"/>
      <c r="H39" s="82"/>
      <c r="I39" s="82"/>
      <c r="J39" s="82"/>
      <c r="K39" s="62"/>
      <c r="L39" s="59"/>
      <c r="M39" s="62"/>
      <c r="N39" s="62"/>
    </row>
    <row r="40" spans="1:14" ht="15.75">
      <c r="A40" s="82"/>
      <c r="B40" s="104" t="s">
        <v>219</v>
      </c>
      <c r="C40" s="82"/>
      <c r="D40" s="115"/>
      <c r="E40" s="115"/>
      <c r="F40" s="82"/>
      <c r="G40" s="82"/>
      <c r="H40" s="82"/>
      <c r="I40" s="82"/>
      <c r="J40" s="82"/>
      <c r="K40" s="62"/>
      <c r="L40" s="59"/>
      <c r="M40" s="62"/>
      <c r="N40" s="62"/>
    </row>
    <row r="41" spans="1:14" ht="15.75">
      <c r="A41" s="105">
        <v>1</v>
      </c>
      <c r="B41" s="106" t="s">
        <v>41</v>
      </c>
      <c r="C41" s="82" t="s">
        <v>212</v>
      </c>
      <c r="D41" s="115" t="s">
        <v>212</v>
      </c>
      <c r="E41" s="115"/>
      <c r="F41" s="82" t="s">
        <v>212</v>
      </c>
      <c r="G41" s="82" t="s">
        <v>212</v>
      </c>
      <c r="H41" s="82" t="s">
        <v>212</v>
      </c>
      <c r="I41" s="82" t="s">
        <v>212</v>
      </c>
      <c r="J41" s="82" t="s">
        <v>212</v>
      </c>
      <c r="K41" s="62"/>
      <c r="L41" s="59"/>
      <c r="M41" s="62"/>
      <c r="N41" s="62"/>
    </row>
    <row r="42" spans="1:14" ht="30">
      <c r="A42" s="82"/>
      <c r="B42" s="107" t="s">
        <v>220</v>
      </c>
      <c r="C42" s="108" t="s">
        <v>221</v>
      </c>
      <c r="D42" s="82" t="s">
        <v>222</v>
      </c>
      <c r="E42" s="82">
        <v>3</v>
      </c>
      <c r="F42" s="109"/>
      <c r="G42" s="105">
        <f>E42</f>
        <v>3</v>
      </c>
      <c r="H42" s="82">
        <v>3</v>
      </c>
      <c r="I42" s="109"/>
      <c r="J42" s="105">
        <f>H42</f>
        <v>3</v>
      </c>
      <c r="K42" s="62"/>
      <c r="L42" s="59"/>
      <c r="M42" s="62"/>
      <c r="N42" s="62"/>
    </row>
    <row r="43" spans="1:14" ht="15.75">
      <c r="A43" s="82" t="s">
        <v>212</v>
      </c>
      <c r="B43" s="107" t="s">
        <v>223</v>
      </c>
      <c r="C43" s="108" t="s">
        <v>245</v>
      </c>
      <c r="D43" s="82" t="s">
        <v>225</v>
      </c>
      <c r="E43" s="82">
        <v>858900</v>
      </c>
      <c r="F43" s="109"/>
      <c r="G43" s="105">
        <f>E43</f>
        <v>858900</v>
      </c>
      <c r="H43" s="82">
        <v>861400</v>
      </c>
      <c r="I43" s="111"/>
      <c r="J43" s="105">
        <f>H43</f>
        <v>861400</v>
      </c>
      <c r="K43" s="62"/>
      <c r="L43" s="59"/>
      <c r="M43" s="62"/>
      <c r="N43" s="62"/>
    </row>
    <row r="44" spans="1:14" ht="15.75">
      <c r="A44" s="105">
        <v>2</v>
      </c>
      <c r="B44" s="106" t="s">
        <v>42</v>
      </c>
      <c r="C44" s="82" t="s">
        <v>212</v>
      </c>
      <c r="D44" s="82" t="s">
        <v>212</v>
      </c>
      <c r="E44" s="115"/>
      <c r="F44" s="110"/>
      <c r="G44" s="105"/>
      <c r="H44" s="115" t="s">
        <v>212</v>
      </c>
      <c r="I44" s="109"/>
      <c r="J44" s="105" t="str">
        <f>H44</f>
        <v> </v>
      </c>
      <c r="K44" s="62"/>
      <c r="L44" s="59"/>
      <c r="M44" s="62"/>
      <c r="N44" s="62"/>
    </row>
    <row r="45" spans="1:14" ht="45">
      <c r="A45" s="82"/>
      <c r="B45" s="107" t="s">
        <v>226</v>
      </c>
      <c r="C45" s="108" t="s">
        <v>221</v>
      </c>
      <c r="D45" s="82" t="s">
        <v>227</v>
      </c>
      <c r="E45" s="110">
        <v>412</v>
      </c>
      <c r="F45" s="109"/>
      <c r="G45" s="105">
        <f>E45</f>
        <v>412</v>
      </c>
      <c r="H45" s="110">
        <v>412</v>
      </c>
      <c r="I45" s="109"/>
      <c r="J45" s="105">
        <f>H45</f>
        <v>412</v>
      </c>
      <c r="K45" s="62"/>
      <c r="L45" s="59"/>
      <c r="M45" s="62"/>
      <c r="N45" s="62"/>
    </row>
    <row r="46" spans="1:14" ht="38.25" customHeight="1">
      <c r="A46" s="82"/>
      <c r="B46" s="107" t="s">
        <v>228</v>
      </c>
      <c r="C46" s="108"/>
      <c r="D46" s="82"/>
      <c r="E46" s="110"/>
      <c r="F46" s="109"/>
      <c r="G46" s="105"/>
      <c r="H46" s="110"/>
      <c r="I46" s="113"/>
      <c r="J46" s="105"/>
      <c r="K46" s="62"/>
      <c r="L46" s="59"/>
      <c r="M46" s="62"/>
      <c r="N46" s="62"/>
    </row>
    <row r="47" spans="1:14" ht="42" customHeight="1">
      <c r="A47" s="82"/>
      <c r="B47" s="107" t="s">
        <v>229</v>
      </c>
      <c r="C47" s="108" t="s">
        <v>221</v>
      </c>
      <c r="D47" s="82" t="s">
        <v>230</v>
      </c>
      <c r="E47" s="110">
        <v>4</v>
      </c>
      <c r="F47" s="109"/>
      <c r="G47" s="105">
        <f aca="true" t="shared" si="3" ref="G47:G53">E47</f>
        <v>4</v>
      </c>
      <c r="H47" s="110">
        <v>4</v>
      </c>
      <c r="I47" s="113"/>
      <c r="J47" s="105">
        <f>H47</f>
        <v>4</v>
      </c>
      <c r="K47" s="62"/>
      <c r="L47" s="59"/>
      <c r="M47" s="62"/>
      <c r="N47" s="62"/>
    </row>
    <row r="48" spans="1:14" ht="30">
      <c r="A48" s="82"/>
      <c r="B48" s="107" t="s">
        <v>231</v>
      </c>
      <c r="C48" s="108" t="s">
        <v>221</v>
      </c>
      <c r="D48" s="82" t="s">
        <v>230</v>
      </c>
      <c r="E48" s="110">
        <v>70</v>
      </c>
      <c r="F48" s="109"/>
      <c r="G48" s="105">
        <f t="shared" si="3"/>
        <v>70</v>
      </c>
      <c r="H48" s="110">
        <v>70</v>
      </c>
      <c r="I48" s="113"/>
      <c r="J48" s="105">
        <f>H48</f>
        <v>70</v>
      </c>
      <c r="K48" s="62"/>
      <c r="L48" s="59"/>
      <c r="M48" s="62"/>
      <c r="N48" s="62"/>
    </row>
    <row r="49" spans="1:14" ht="15.75">
      <c r="A49" s="82"/>
      <c r="B49" s="107" t="s">
        <v>232</v>
      </c>
      <c r="C49" s="108" t="s">
        <v>221</v>
      </c>
      <c r="D49" s="82" t="s">
        <v>230</v>
      </c>
      <c r="E49" s="110">
        <v>370</v>
      </c>
      <c r="F49" s="109"/>
      <c r="G49" s="105">
        <f t="shared" si="3"/>
        <v>370</v>
      </c>
      <c r="H49" s="110">
        <v>370</v>
      </c>
      <c r="I49" s="113"/>
      <c r="J49" s="105">
        <f>H49</f>
        <v>370</v>
      </c>
      <c r="K49" s="62"/>
      <c r="L49" s="59"/>
      <c r="M49" s="62"/>
      <c r="N49" s="62"/>
    </row>
    <row r="50" spans="1:14" ht="33.75" customHeight="1">
      <c r="A50" s="82"/>
      <c r="B50" s="107" t="s">
        <v>233</v>
      </c>
      <c r="C50" s="108" t="s">
        <v>221</v>
      </c>
      <c r="D50" s="82" t="s">
        <v>230</v>
      </c>
      <c r="E50" s="110">
        <v>15</v>
      </c>
      <c r="F50" s="109"/>
      <c r="G50" s="105">
        <f t="shared" si="3"/>
        <v>15</v>
      </c>
      <c r="H50" s="110">
        <v>15</v>
      </c>
      <c r="I50" s="113"/>
      <c r="J50" s="105">
        <f>H50</f>
        <v>15</v>
      </c>
      <c r="K50" s="62"/>
      <c r="L50" s="59"/>
      <c r="M50" s="62"/>
      <c r="N50" s="62"/>
    </row>
    <row r="51" spans="1:14" ht="30">
      <c r="A51" s="82" t="s">
        <v>212</v>
      </c>
      <c r="B51" s="107" t="s">
        <v>234</v>
      </c>
      <c r="C51" s="108" t="s">
        <v>221</v>
      </c>
      <c r="D51" s="82" t="s">
        <v>230</v>
      </c>
      <c r="E51" s="110">
        <v>4</v>
      </c>
      <c r="F51" s="109"/>
      <c r="G51" s="105">
        <f t="shared" si="3"/>
        <v>4</v>
      </c>
      <c r="H51" s="110">
        <v>4</v>
      </c>
      <c r="I51" s="113"/>
      <c r="J51" s="105">
        <f>H51</f>
        <v>4</v>
      </c>
      <c r="K51" s="62"/>
      <c r="L51" s="59"/>
      <c r="M51" s="62"/>
      <c r="N51" s="62"/>
    </row>
    <row r="52" spans="1:14" ht="15.75">
      <c r="A52" s="105">
        <v>3</v>
      </c>
      <c r="B52" s="106" t="s">
        <v>43</v>
      </c>
      <c r="C52" s="82" t="s">
        <v>212</v>
      </c>
      <c r="D52" s="82" t="s">
        <v>212</v>
      </c>
      <c r="E52" s="110" t="s">
        <v>212</v>
      </c>
      <c r="F52" s="109"/>
      <c r="G52" s="105" t="str">
        <f t="shared" si="3"/>
        <v> </v>
      </c>
      <c r="H52" s="110" t="s">
        <v>212</v>
      </c>
      <c r="I52" s="113"/>
      <c r="J52" s="105"/>
      <c r="K52" s="62"/>
      <c r="L52" s="59"/>
      <c r="M52" s="62"/>
      <c r="N52" s="62"/>
    </row>
    <row r="53" spans="1:14" ht="60">
      <c r="A53" s="105"/>
      <c r="B53" s="107" t="s">
        <v>235</v>
      </c>
      <c r="C53" s="108" t="s">
        <v>221</v>
      </c>
      <c r="D53" s="108" t="s">
        <v>236</v>
      </c>
      <c r="E53" s="110">
        <v>137</v>
      </c>
      <c r="F53" s="109"/>
      <c r="G53" s="105">
        <f t="shared" si="3"/>
        <v>137</v>
      </c>
      <c r="H53" s="110">
        <v>137</v>
      </c>
      <c r="I53" s="113"/>
      <c r="J53" s="105">
        <f>H53</f>
        <v>137</v>
      </c>
      <c r="K53" s="62"/>
      <c r="L53" s="59"/>
      <c r="M53" s="62"/>
      <c r="N53" s="62"/>
    </row>
    <row r="54" spans="1:14" ht="55.5" customHeight="1">
      <c r="A54" s="105"/>
      <c r="B54" s="107" t="s">
        <v>237</v>
      </c>
      <c r="C54" s="108" t="s">
        <v>221</v>
      </c>
      <c r="D54" s="108" t="s">
        <v>236</v>
      </c>
      <c r="E54" s="110"/>
      <c r="F54" s="109"/>
      <c r="G54" s="105"/>
      <c r="H54" s="110"/>
      <c r="I54" s="113"/>
      <c r="J54" s="105"/>
      <c r="K54" s="62"/>
      <c r="L54" s="59"/>
      <c r="M54" s="62"/>
      <c r="N54" s="62"/>
    </row>
    <row r="55" spans="1:14" ht="45">
      <c r="A55" s="105"/>
      <c r="B55" s="107" t="s">
        <v>229</v>
      </c>
      <c r="C55" s="108" t="s">
        <v>221</v>
      </c>
      <c r="D55" s="108" t="s">
        <v>236</v>
      </c>
      <c r="E55" s="110">
        <v>1</v>
      </c>
      <c r="F55" s="109"/>
      <c r="G55" s="105">
        <f aca="true" t="shared" si="4" ref="G55:G62">E55</f>
        <v>1</v>
      </c>
      <c r="H55" s="110">
        <v>1</v>
      </c>
      <c r="I55" s="113"/>
      <c r="J55" s="105">
        <f aca="true" t="shared" si="5" ref="J55:J62">H55</f>
        <v>1</v>
      </c>
      <c r="K55" s="62"/>
      <c r="L55" s="59"/>
      <c r="M55" s="62"/>
      <c r="N55" s="62"/>
    </row>
    <row r="56" spans="1:14" ht="24.75" customHeight="1">
      <c r="A56" s="105"/>
      <c r="B56" s="107" t="s">
        <v>238</v>
      </c>
      <c r="C56" s="108" t="s">
        <v>221</v>
      </c>
      <c r="D56" s="108" t="s">
        <v>236</v>
      </c>
      <c r="E56" s="110">
        <v>23</v>
      </c>
      <c r="F56" s="109"/>
      <c r="G56" s="105">
        <f t="shared" si="4"/>
        <v>23</v>
      </c>
      <c r="H56" s="110">
        <v>23</v>
      </c>
      <c r="I56" s="113"/>
      <c r="J56" s="105">
        <f t="shared" si="5"/>
        <v>23</v>
      </c>
      <c r="K56" s="62"/>
      <c r="L56" s="59"/>
      <c r="M56" s="62"/>
      <c r="N56" s="62"/>
    </row>
    <row r="57" spans="1:14" ht="24.75" customHeight="1">
      <c r="A57" s="105"/>
      <c r="B57" s="107" t="s">
        <v>239</v>
      </c>
      <c r="C57" s="108" t="s">
        <v>221</v>
      </c>
      <c r="D57" s="108" t="s">
        <v>236</v>
      </c>
      <c r="E57" s="110">
        <v>123</v>
      </c>
      <c r="F57" s="109"/>
      <c r="G57" s="105">
        <f t="shared" si="4"/>
        <v>123</v>
      </c>
      <c r="H57" s="110">
        <v>123</v>
      </c>
      <c r="I57" s="113"/>
      <c r="J57" s="105">
        <f t="shared" si="5"/>
        <v>123</v>
      </c>
      <c r="K57" s="62"/>
      <c r="L57" s="59"/>
      <c r="M57" s="62"/>
      <c r="N57" s="62"/>
    </row>
    <row r="58" spans="1:14" ht="28.5" customHeight="1">
      <c r="A58" s="105"/>
      <c r="B58" s="107" t="s">
        <v>233</v>
      </c>
      <c r="C58" s="108" t="s">
        <v>221</v>
      </c>
      <c r="D58" s="108" t="s">
        <v>236</v>
      </c>
      <c r="E58" s="110">
        <v>5</v>
      </c>
      <c r="F58" s="109"/>
      <c r="G58" s="105">
        <f t="shared" si="4"/>
        <v>5</v>
      </c>
      <c r="H58" s="110">
        <v>5</v>
      </c>
      <c r="I58" s="113"/>
      <c r="J58" s="105">
        <f t="shared" si="5"/>
        <v>5</v>
      </c>
      <c r="K58" s="62"/>
      <c r="L58" s="59"/>
      <c r="M58" s="62"/>
      <c r="N58" s="62"/>
    </row>
    <row r="59" spans="1:14" ht="24.75" customHeight="1">
      <c r="A59" s="82" t="s">
        <v>212</v>
      </c>
      <c r="B59" s="107" t="s">
        <v>240</v>
      </c>
      <c r="C59" s="108" t="s">
        <v>245</v>
      </c>
      <c r="D59" s="108" t="s">
        <v>241</v>
      </c>
      <c r="E59" s="110">
        <v>286300</v>
      </c>
      <c r="F59" s="109"/>
      <c r="G59" s="105">
        <f t="shared" si="4"/>
        <v>286300</v>
      </c>
      <c r="H59" s="110">
        <v>287133</v>
      </c>
      <c r="I59" s="109"/>
      <c r="J59" s="105">
        <f t="shared" si="5"/>
        <v>287133</v>
      </c>
      <c r="K59" s="62"/>
      <c r="L59" s="59"/>
      <c r="M59" s="62"/>
      <c r="N59" s="62"/>
    </row>
    <row r="60" spans="1:14" ht="15.75">
      <c r="A60" s="105">
        <v>4</v>
      </c>
      <c r="B60" s="106" t="s">
        <v>44</v>
      </c>
      <c r="C60" s="82" t="s">
        <v>212</v>
      </c>
      <c r="D60" s="82" t="s">
        <v>212</v>
      </c>
      <c r="E60" s="82" t="s">
        <v>212</v>
      </c>
      <c r="F60" s="114"/>
      <c r="G60" s="105" t="str">
        <f t="shared" si="4"/>
        <v> </v>
      </c>
      <c r="H60" s="82" t="s">
        <v>212</v>
      </c>
      <c r="I60" s="87"/>
      <c r="J60" s="105" t="str">
        <f t="shared" si="5"/>
        <v> </v>
      </c>
      <c r="K60" s="62"/>
      <c r="L60" s="59"/>
      <c r="M60" s="62"/>
      <c r="N60" s="62"/>
    </row>
    <row r="61" spans="1:14" ht="51.75" customHeight="1">
      <c r="A61" s="105"/>
      <c r="B61" s="107" t="s">
        <v>242</v>
      </c>
      <c r="C61" s="108" t="s">
        <v>243</v>
      </c>
      <c r="D61" s="108" t="s">
        <v>241</v>
      </c>
      <c r="E61" s="110">
        <v>100</v>
      </c>
      <c r="F61" s="109"/>
      <c r="G61" s="105">
        <f t="shared" si="4"/>
        <v>100</v>
      </c>
      <c r="H61" s="110">
        <v>100</v>
      </c>
      <c r="I61" s="109"/>
      <c r="J61" s="105">
        <f t="shared" si="5"/>
        <v>100</v>
      </c>
      <c r="K61" s="62"/>
      <c r="L61" s="59"/>
      <c r="M61" s="62"/>
      <c r="N61" s="62"/>
    </row>
    <row r="62" spans="1:14" ht="56.25" customHeight="1">
      <c r="A62" s="82" t="s">
        <v>212</v>
      </c>
      <c r="B62" s="107" t="s">
        <v>244</v>
      </c>
      <c r="C62" s="108" t="s">
        <v>243</v>
      </c>
      <c r="D62" s="108" t="s">
        <v>241</v>
      </c>
      <c r="E62" s="110">
        <v>100</v>
      </c>
      <c r="F62" s="109"/>
      <c r="G62" s="105">
        <f t="shared" si="4"/>
        <v>100</v>
      </c>
      <c r="H62" s="110">
        <v>100</v>
      </c>
      <c r="I62" s="109"/>
      <c r="J62" s="105">
        <f t="shared" si="5"/>
        <v>100</v>
      </c>
      <c r="K62" s="62"/>
      <c r="L62" s="59"/>
      <c r="M62" s="62"/>
      <c r="N62" s="62"/>
    </row>
  </sheetData>
  <sheetProtection/>
  <mergeCells count="23">
    <mergeCell ref="J1:L1"/>
    <mergeCell ref="A3:L3"/>
    <mergeCell ref="A5:A6"/>
    <mergeCell ref="B5:B6"/>
    <mergeCell ref="E5:G5"/>
    <mergeCell ref="H5:J5"/>
    <mergeCell ref="K5:M5"/>
    <mergeCell ref="C5:C6"/>
    <mergeCell ref="A1:I1"/>
    <mergeCell ref="C35:C37"/>
    <mergeCell ref="E35:G35"/>
    <mergeCell ref="H35:J35"/>
    <mergeCell ref="G36:G37"/>
    <mergeCell ref="I36:I37"/>
    <mergeCell ref="D5:D6"/>
    <mergeCell ref="D35:D37"/>
    <mergeCell ref="H36:H37"/>
    <mergeCell ref="E36:E37"/>
    <mergeCell ref="F36:F37"/>
    <mergeCell ref="A33:L33"/>
    <mergeCell ref="A35:A37"/>
    <mergeCell ref="B35:B37"/>
    <mergeCell ref="J36:J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4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>
      <c r="K2" s="41" t="s">
        <v>17</v>
      </c>
    </row>
    <row r="3" spans="1:11" ht="25.5" customHeight="1">
      <c r="A3" s="171" t="s">
        <v>3</v>
      </c>
      <c r="B3" s="138" t="s">
        <v>126</v>
      </c>
      <c r="C3" s="138"/>
      <c r="D3" s="138" t="s">
        <v>127</v>
      </c>
      <c r="E3" s="138"/>
      <c r="F3" s="138" t="s">
        <v>128</v>
      </c>
      <c r="G3" s="138"/>
      <c r="H3" s="138" t="s">
        <v>90</v>
      </c>
      <c r="I3" s="138"/>
      <c r="J3" s="138" t="s">
        <v>129</v>
      </c>
      <c r="K3" s="138"/>
    </row>
    <row r="4" spans="1:11" ht="31.5">
      <c r="A4" s="172"/>
      <c r="B4" s="14" t="s">
        <v>23</v>
      </c>
      <c r="C4" s="14" t="s">
        <v>24</v>
      </c>
      <c r="D4" s="14" t="s">
        <v>23</v>
      </c>
      <c r="E4" s="14" t="s">
        <v>24</v>
      </c>
      <c r="F4" s="14" t="s">
        <v>23</v>
      </c>
      <c r="G4" s="14" t="s">
        <v>24</v>
      </c>
      <c r="H4" s="14" t="s">
        <v>23</v>
      </c>
      <c r="I4" s="14" t="s">
        <v>24</v>
      </c>
      <c r="J4" s="14" t="s">
        <v>23</v>
      </c>
      <c r="K4" s="14" t="s">
        <v>24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24">
      <c r="A6" s="90" t="s">
        <v>246</v>
      </c>
      <c r="B6" s="82">
        <v>205344</v>
      </c>
      <c r="C6" s="82"/>
      <c r="D6" s="82">
        <v>199830</v>
      </c>
      <c r="E6" s="82"/>
      <c r="F6" s="82">
        <v>216647</v>
      </c>
      <c r="G6" s="82"/>
      <c r="H6" s="82">
        <v>216647</v>
      </c>
      <c r="I6" s="82"/>
      <c r="J6" s="82">
        <v>216647</v>
      </c>
      <c r="K6" s="14"/>
    </row>
    <row r="7" spans="1:11" ht="24">
      <c r="A7" s="90" t="s">
        <v>247</v>
      </c>
      <c r="B7" s="82">
        <v>62430</v>
      </c>
      <c r="C7" s="82"/>
      <c r="D7" s="82">
        <v>75331</v>
      </c>
      <c r="E7" s="82"/>
      <c r="F7" s="82">
        <v>79650</v>
      </c>
      <c r="G7" s="82"/>
      <c r="H7" s="82">
        <v>79650</v>
      </c>
      <c r="I7" s="82"/>
      <c r="J7" s="82">
        <v>79650</v>
      </c>
      <c r="K7" s="14"/>
    </row>
    <row r="8" spans="1:11" ht="24">
      <c r="A8" s="119" t="s">
        <v>248</v>
      </c>
      <c r="B8" s="82">
        <v>119921</v>
      </c>
      <c r="C8" s="82"/>
      <c r="D8" s="82">
        <v>135405</v>
      </c>
      <c r="E8" s="82"/>
      <c r="F8" s="82">
        <v>145815</v>
      </c>
      <c r="G8" s="82"/>
      <c r="H8" s="82">
        <v>145815</v>
      </c>
      <c r="I8" s="82"/>
      <c r="J8" s="82">
        <v>145815</v>
      </c>
      <c r="K8" s="14"/>
    </row>
    <row r="9" spans="1:11" ht="15.75">
      <c r="A9" s="119" t="s">
        <v>249</v>
      </c>
      <c r="B9" s="82">
        <v>128049</v>
      </c>
      <c r="C9" s="82"/>
      <c r="D9" s="82">
        <v>117180</v>
      </c>
      <c r="E9" s="82"/>
      <c r="F9" s="82">
        <v>126780</v>
      </c>
      <c r="G9" s="82"/>
      <c r="H9" s="82">
        <v>126780</v>
      </c>
      <c r="I9" s="82"/>
      <c r="J9" s="82">
        <v>126780</v>
      </c>
      <c r="K9" s="14"/>
    </row>
    <row r="10" spans="1:11" ht="15.75">
      <c r="A10" s="89" t="s">
        <v>250</v>
      </c>
      <c r="B10" s="82">
        <v>42278</v>
      </c>
      <c r="C10" s="82"/>
      <c r="D10" s="82">
        <v>43977</v>
      </c>
      <c r="E10" s="82"/>
      <c r="F10" s="82">
        <v>47404</v>
      </c>
      <c r="G10" s="82"/>
      <c r="H10" s="82">
        <v>47404</v>
      </c>
      <c r="I10" s="82"/>
      <c r="J10" s="82">
        <v>47404</v>
      </c>
      <c r="K10" s="14"/>
    </row>
    <row r="11" spans="1:11" ht="36">
      <c r="A11" s="119" t="s">
        <v>251</v>
      </c>
      <c r="B11" s="82">
        <v>39107</v>
      </c>
      <c r="C11" s="82" t="s">
        <v>212</v>
      </c>
      <c r="D11" s="82">
        <v>43977</v>
      </c>
      <c r="E11" s="82" t="s">
        <v>212</v>
      </c>
      <c r="F11" s="82">
        <v>47404</v>
      </c>
      <c r="G11" s="82" t="s">
        <v>212</v>
      </c>
      <c r="H11" s="82">
        <v>47404</v>
      </c>
      <c r="I11" s="82" t="s">
        <v>212</v>
      </c>
      <c r="J11" s="82">
        <v>47404</v>
      </c>
      <c r="K11" s="14"/>
    </row>
    <row r="12" spans="1:11" ht="15.75">
      <c r="A12" s="119" t="s">
        <v>252</v>
      </c>
      <c r="B12" s="82">
        <v>1744</v>
      </c>
      <c r="C12" s="82" t="s">
        <v>212</v>
      </c>
      <c r="D12" s="82" t="s">
        <v>212</v>
      </c>
      <c r="E12" s="82" t="s">
        <v>212</v>
      </c>
      <c r="F12" s="82" t="s">
        <v>212</v>
      </c>
      <c r="G12" s="82" t="s">
        <v>212</v>
      </c>
      <c r="H12" s="82" t="s">
        <v>212</v>
      </c>
      <c r="I12" s="82" t="s">
        <v>212</v>
      </c>
      <c r="J12" s="82" t="s">
        <v>212</v>
      </c>
      <c r="K12" s="14"/>
    </row>
    <row r="13" spans="1:11" ht="15.75">
      <c r="A13" s="82" t="s">
        <v>16</v>
      </c>
      <c r="B13" s="105">
        <f>SUM(B6:B12)</f>
        <v>598873</v>
      </c>
      <c r="C13" s="82" t="s">
        <v>212</v>
      </c>
      <c r="D13" s="105">
        <f>SUM(D6:D12)</f>
        <v>615700</v>
      </c>
      <c r="E13" s="105">
        <f aca="true" t="shared" si="0" ref="E13:J13">SUM(E6:E12)</f>
        <v>0</v>
      </c>
      <c r="F13" s="105">
        <f t="shared" si="0"/>
        <v>663700</v>
      </c>
      <c r="G13" s="105">
        <f t="shared" si="0"/>
        <v>0</v>
      </c>
      <c r="H13" s="105">
        <f t="shared" si="0"/>
        <v>663700</v>
      </c>
      <c r="I13" s="105">
        <f t="shared" si="0"/>
        <v>0</v>
      </c>
      <c r="J13" s="105">
        <f t="shared" si="0"/>
        <v>663700</v>
      </c>
      <c r="K13" s="14"/>
    </row>
    <row r="14" spans="1:11" ht="78.75">
      <c r="A14" s="14" t="s">
        <v>47</v>
      </c>
      <c r="B14" s="14" t="s">
        <v>27</v>
      </c>
      <c r="C14" s="14"/>
      <c r="D14" s="14" t="s">
        <v>27</v>
      </c>
      <c r="E14" s="14"/>
      <c r="F14" s="14" t="s">
        <v>27</v>
      </c>
      <c r="G14" s="14"/>
      <c r="H14" s="14" t="s">
        <v>27</v>
      </c>
      <c r="I14" s="14"/>
      <c r="J14" s="14" t="s">
        <v>27</v>
      </c>
      <c r="K14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3"/>
  <sheetViews>
    <sheetView view="pageBreakPreview" zoomScaleSheetLayoutView="100" workbookViewId="0" topLeftCell="A4">
      <selection activeCell="AA4" sqref="AA4:AA5"/>
    </sheetView>
  </sheetViews>
  <sheetFormatPr defaultColWidth="9.140625" defaultRowHeight="15"/>
  <cols>
    <col min="1" max="1" width="4.57421875" style="120" customWidth="1"/>
    <col min="2" max="2" width="26.421875" style="120" customWidth="1"/>
    <col min="3" max="18" width="8.140625" style="120" customWidth="1"/>
    <col min="19" max="19" width="7.00390625" style="120" customWidth="1"/>
    <col min="20" max="20" width="8.140625" style="120" customWidth="1"/>
    <col min="21" max="22" width="7.00390625" style="120" customWidth="1"/>
    <col min="23" max="23" width="8.8515625" style="120" customWidth="1"/>
    <col min="24" max="28" width="7.00390625" style="120" customWidth="1"/>
    <col min="29" max="16384" width="9.140625" style="120" customWidth="1"/>
  </cols>
  <sheetData>
    <row r="1" spans="1:28" ht="15.75">
      <c r="A1" s="183" t="s">
        <v>253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ht="15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28" ht="12.75" customHeight="1">
      <c r="A3" s="180" t="s">
        <v>254</v>
      </c>
      <c r="B3" s="181" t="s">
        <v>49</v>
      </c>
      <c r="C3" s="177" t="s">
        <v>126</v>
      </c>
      <c r="D3" s="178"/>
      <c r="E3" s="178"/>
      <c r="F3" s="178"/>
      <c r="G3" s="177" t="s">
        <v>143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7" t="s">
        <v>12</v>
      </c>
      <c r="T3" s="178"/>
      <c r="U3" s="178"/>
      <c r="V3" s="178"/>
      <c r="W3" s="178"/>
      <c r="X3" s="179"/>
      <c r="Y3" s="181" t="s">
        <v>98</v>
      </c>
      <c r="Z3" s="181"/>
      <c r="AA3" s="181" t="s">
        <v>144</v>
      </c>
      <c r="AB3" s="181"/>
    </row>
    <row r="4" spans="1:28" ht="16.5" customHeight="1">
      <c r="A4" s="180"/>
      <c r="B4" s="181"/>
      <c r="C4" s="177" t="s">
        <v>23</v>
      </c>
      <c r="D4" s="178"/>
      <c r="E4" s="177" t="s">
        <v>24</v>
      </c>
      <c r="F4" s="178"/>
      <c r="G4" s="177" t="s">
        <v>23</v>
      </c>
      <c r="H4" s="178"/>
      <c r="I4" s="178"/>
      <c r="J4" s="178"/>
      <c r="K4" s="178"/>
      <c r="L4" s="179"/>
      <c r="M4" s="177" t="s">
        <v>24</v>
      </c>
      <c r="N4" s="178"/>
      <c r="O4" s="178"/>
      <c r="P4" s="178"/>
      <c r="Q4" s="178"/>
      <c r="R4" s="179"/>
      <c r="S4" s="182" t="s">
        <v>23</v>
      </c>
      <c r="T4" s="177" t="s">
        <v>255</v>
      </c>
      <c r="U4" s="178"/>
      <c r="V4" s="182" t="s">
        <v>24</v>
      </c>
      <c r="W4" s="177" t="s">
        <v>255</v>
      </c>
      <c r="X4" s="178"/>
      <c r="Y4" s="182" t="s">
        <v>23</v>
      </c>
      <c r="Z4" s="182" t="s">
        <v>24</v>
      </c>
      <c r="AA4" s="182" t="s">
        <v>23</v>
      </c>
      <c r="AB4" s="182" t="s">
        <v>24</v>
      </c>
    </row>
    <row r="5" spans="1:28" ht="37.5" customHeight="1">
      <c r="A5" s="180"/>
      <c r="B5" s="181"/>
      <c r="C5" s="124" t="s">
        <v>96</v>
      </c>
      <c r="D5" s="124" t="s">
        <v>97</v>
      </c>
      <c r="E5" s="124" t="s">
        <v>96</v>
      </c>
      <c r="F5" s="124" t="s">
        <v>97</v>
      </c>
      <c r="G5" s="124" t="s">
        <v>256</v>
      </c>
      <c r="H5" s="125" t="s">
        <v>257</v>
      </c>
      <c r="I5" s="125" t="s">
        <v>258</v>
      </c>
      <c r="J5" s="124" t="s">
        <v>259</v>
      </c>
      <c r="K5" s="125" t="s">
        <v>257</v>
      </c>
      <c r="L5" s="125" t="s">
        <v>258</v>
      </c>
      <c r="M5" s="124" t="s">
        <v>256</v>
      </c>
      <c r="N5" s="125" t="s">
        <v>257</v>
      </c>
      <c r="O5" s="125" t="s">
        <v>258</v>
      </c>
      <c r="P5" s="124" t="s">
        <v>259</v>
      </c>
      <c r="Q5" s="125" t="s">
        <v>257</v>
      </c>
      <c r="R5" s="125" t="s">
        <v>258</v>
      </c>
      <c r="S5" s="182"/>
      <c r="T5" s="125" t="s">
        <v>257</v>
      </c>
      <c r="U5" s="125" t="s">
        <v>258</v>
      </c>
      <c r="V5" s="182"/>
      <c r="W5" s="125" t="s">
        <v>257</v>
      </c>
      <c r="X5" s="125" t="s">
        <v>258</v>
      </c>
      <c r="Y5" s="182"/>
      <c r="Z5" s="182"/>
      <c r="AA5" s="182"/>
      <c r="AB5" s="182"/>
    </row>
    <row r="6" spans="1:28" ht="13.5" thickBot="1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  <c r="L6" s="126">
        <v>12</v>
      </c>
      <c r="M6" s="126">
        <v>13</v>
      </c>
      <c r="N6" s="126">
        <v>14</v>
      </c>
      <c r="O6" s="126">
        <v>15</v>
      </c>
      <c r="P6" s="126">
        <v>16</v>
      </c>
      <c r="Q6" s="126">
        <v>17</v>
      </c>
      <c r="R6" s="126">
        <v>18</v>
      </c>
      <c r="S6" s="126">
        <v>19</v>
      </c>
      <c r="T6" s="126">
        <v>20</v>
      </c>
      <c r="U6" s="126">
        <v>21</v>
      </c>
      <c r="V6" s="126">
        <v>22</v>
      </c>
      <c r="W6" s="126">
        <v>23</v>
      </c>
      <c r="X6" s="126">
        <v>24</v>
      </c>
      <c r="Y6" s="126">
        <v>25</v>
      </c>
      <c r="Z6" s="126">
        <v>26</v>
      </c>
      <c r="AA6" s="126">
        <v>27</v>
      </c>
      <c r="AB6" s="126">
        <v>28</v>
      </c>
    </row>
    <row r="7" spans="1:28" ht="13.5" thickTop="1">
      <c r="A7" s="127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28" ht="12.75">
      <c r="A8" s="124">
        <v>1</v>
      </c>
      <c r="B8" s="129" t="s">
        <v>260</v>
      </c>
      <c r="C8" s="124">
        <v>1</v>
      </c>
      <c r="D8" s="124">
        <v>1</v>
      </c>
      <c r="E8" s="130"/>
      <c r="F8" s="130"/>
      <c r="G8" s="124">
        <v>1</v>
      </c>
      <c r="H8" s="124">
        <v>1</v>
      </c>
      <c r="I8" s="124"/>
      <c r="J8" s="124">
        <v>1</v>
      </c>
      <c r="K8" s="124">
        <v>1</v>
      </c>
      <c r="L8" s="124"/>
      <c r="M8" s="130"/>
      <c r="N8" s="130"/>
      <c r="O8" s="130"/>
      <c r="P8" s="130"/>
      <c r="Q8" s="130"/>
      <c r="R8" s="130"/>
      <c r="S8" s="124">
        <v>1</v>
      </c>
      <c r="T8" s="124">
        <v>1</v>
      </c>
      <c r="U8" s="124"/>
      <c r="V8" s="130"/>
      <c r="W8" s="130"/>
      <c r="X8" s="130"/>
      <c r="Y8" s="124">
        <v>1</v>
      </c>
      <c r="Z8" s="124"/>
      <c r="AA8" s="124">
        <v>1</v>
      </c>
      <c r="AB8" s="130"/>
    </row>
    <row r="9" spans="1:28" ht="12.75">
      <c r="A9" s="124">
        <v>2</v>
      </c>
      <c r="B9" s="129" t="s">
        <v>261</v>
      </c>
      <c r="C9" s="124">
        <v>2</v>
      </c>
      <c r="D9" s="124">
        <v>2</v>
      </c>
      <c r="E9" s="130"/>
      <c r="F9" s="130"/>
      <c r="G9" s="124">
        <v>2</v>
      </c>
      <c r="H9" s="124"/>
      <c r="I9" s="124">
        <v>2</v>
      </c>
      <c r="J9" s="124">
        <v>2</v>
      </c>
      <c r="K9" s="124"/>
      <c r="L9" s="124">
        <v>2</v>
      </c>
      <c r="M9" s="130"/>
      <c r="N9" s="130"/>
      <c r="O9" s="130"/>
      <c r="P9" s="130"/>
      <c r="Q9" s="130"/>
      <c r="R9" s="130"/>
      <c r="S9" s="124">
        <v>2</v>
      </c>
      <c r="T9" s="124"/>
      <c r="U9" s="124">
        <v>2</v>
      </c>
      <c r="V9" s="130"/>
      <c r="W9" s="130"/>
      <c r="X9" s="130"/>
      <c r="Y9" s="124">
        <v>2</v>
      </c>
      <c r="Z9" s="124"/>
      <c r="AA9" s="124">
        <v>2</v>
      </c>
      <c r="AB9" s="130"/>
    </row>
    <row r="10" spans="1:28" ht="12.75">
      <c r="A10" s="131"/>
      <c r="B10" s="131"/>
      <c r="C10" s="124"/>
      <c r="D10" s="130"/>
      <c r="E10" s="130"/>
      <c r="F10" s="130"/>
      <c r="G10" s="124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24"/>
      <c r="T10" s="124"/>
      <c r="U10" s="124"/>
      <c r="V10" s="130"/>
      <c r="W10" s="130"/>
      <c r="X10" s="130"/>
      <c r="Y10" s="130"/>
      <c r="Z10" s="130"/>
      <c r="AA10" s="130"/>
      <c r="AB10" s="130"/>
    </row>
    <row r="11" spans="1:28" s="134" customFormat="1" ht="12.75">
      <c r="A11" s="132"/>
      <c r="B11" s="132" t="s">
        <v>262</v>
      </c>
      <c r="C11" s="133">
        <f>C8+C9</f>
        <v>3</v>
      </c>
      <c r="D11" s="133">
        <f>D8+D9</f>
        <v>3</v>
      </c>
      <c r="E11" s="132"/>
      <c r="F11" s="132"/>
      <c r="G11" s="133">
        <f aca="true" t="shared" si="0" ref="G11:L11">G8+G9</f>
        <v>3</v>
      </c>
      <c r="H11" s="133">
        <f t="shared" si="0"/>
        <v>1</v>
      </c>
      <c r="I11" s="133">
        <f t="shared" si="0"/>
        <v>2</v>
      </c>
      <c r="J11" s="133">
        <f t="shared" si="0"/>
        <v>3</v>
      </c>
      <c r="K11" s="133">
        <f t="shared" si="0"/>
        <v>1</v>
      </c>
      <c r="L11" s="133">
        <f t="shared" si="0"/>
        <v>2</v>
      </c>
      <c r="M11" s="132"/>
      <c r="N11" s="132"/>
      <c r="O11" s="132"/>
      <c r="P11" s="132"/>
      <c r="Q11" s="132"/>
      <c r="R11" s="132"/>
      <c r="S11" s="133">
        <f>S8+S9</f>
        <v>3</v>
      </c>
      <c r="T11" s="133">
        <f>T8+T9</f>
        <v>1</v>
      </c>
      <c r="U11" s="133">
        <f>U8+U9</f>
        <v>2</v>
      </c>
      <c r="V11" s="132"/>
      <c r="W11" s="132"/>
      <c r="X11" s="132"/>
      <c r="Y11" s="133">
        <f>Y8+Y9</f>
        <v>3</v>
      </c>
      <c r="Z11" s="132"/>
      <c r="AA11" s="133">
        <f>AA8+AA9</f>
        <v>3</v>
      </c>
      <c r="AB11" s="132"/>
    </row>
    <row r="12" spans="1:28" s="134" customFormat="1" ht="51" customHeight="1">
      <c r="A12" s="132"/>
      <c r="B12" s="132" t="s">
        <v>263</v>
      </c>
      <c r="C12" s="133" t="s">
        <v>27</v>
      </c>
      <c r="D12" s="133" t="s">
        <v>27</v>
      </c>
      <c r="E12" s="133"/>
      <c r="F12" s="133"/>
      <c r="G12" s="133" t="s">
        <v>27</v>
      </c>
      <c r="H12" s="133" t="s">
        <v>27</v>
      </c>
      <c r="I12" s="133" t="s">
        <v>27</v>
      </c>
      <c r="J12" s="133" t="s">
        <v>27</v>
      </c>
      <c r="K12" s="133" t="s">
        <v>27</v>
      </c>
      <c r="L12" s="133" t="s">
        <v>27</v>
      </c>
      <c r="M12" s="133"/>
      <c r="N12" s="133"/>
      <c r="O12" s="133"/>
      <c r="P12" s="133"/>
      <c r="Q12" s="133"/>
      <c r="R12" s="133"/>
      <c r="S12" s="133" t="s">
        <v>27</v>
      </c>
      <c r="T12" s="133" t="s">
        <v>27</v>
      </c>
      <c r="U12" s="133" t="s">
        <v>27</v>
      </c>
      <c r="V12" s="133"/>
      <c r="W12" s="133"/>
      <c r="X12" s="133"/>
      <c r="Y12" s="133" t="s">
        <v>27</v>
      </c>
      <c r="Z12" s="133"/>
      <c r="AA12" s="133" t="s">
        <v>27</v>
      </c>
      <c r="AB12" s="133"/>
    </row>
    <row r="13" ht="15.75">
      <c r="A13" s="135"/>
    </row>
  </sheetData>
  <sheetProtection/>
  <mergeCells count="20">
    <mergeCell ref="AA4:AA5"/>
    <mergeCell ref="AB4:AB5"/>
    <mergeCell ref="A1:AB1"/>
    <mergeCell ref="Y3:Z3"/>
    <mergeCell ref="AA3:AB3"/>
    <mergeCell ref="S4:S5"/>
    <mergeCell ref="V4:V5"/>
    <mergeCell ref="Y4:Y5"/>
    <mergeCell ref="Z4:Z5"/>
    <mergeCell ref="E4:F4"/>
    <mergeCell ref="T4:U4"/>
    <mergeCell ref="W4:X4"/>
    <mergeCell ref="S3:X3"/>
    <mergeCell ref="A3:A5"/>
    <mergeCell ref="B3:B5"/>
    <mergeCell ref="C4:D4"/>
    <mergeCell ref="M4:R4"/>
    <mergeCell ref="C3:F3"/>
    <mergeCell ref="G3:R3"/>
    <mergeCell ref="G4:L4"/>
  </mergeCells>
  <printOptions horizontalCentered="1"/>
  <pageMargins left="0.15748031496062992" right="0.3937007874015748" top="0.8" bottom="0.3937007874015748" header="0.5118110236220472" footer="0.5118110236220472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71" t="s">
        <v>145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1" t="s">
        <v>17</v>
      </c>
    </row>
    <row r="5" spans="1:13" ht="45.75" customHeight="1">
      <c r="A5" s="138" t="s">
        <v>37</v>
      </c>
      <c r="B5" s="138" t="s">
        <v>50</v>
      </c>
      <c r="C5" s="138" t="s">
        <v>51</v>
      </c>
      <c r="D5" s="138" t="s">
        <v>126</v>
      </c>
      <c r="E5" s="138"/>
      <c r="F5" s="138"/>
      <c r="G5" s="138" t="s">
        <v>127</v>
      </c>
      <c r="H5" s="138"/>
      <c r="I5" s="138"/>
      <c r="J5" s="138" t="s">
        <v>128</v>
      </c>
      <c r="K5" s="138"/>
      <c r="L5" s="138"/>
      <c r="M5" s="138"/>
    </row>
    <row r="6" spans="1:13" ht="31.5" customHeight="1">
      <c r="A6" s="138"/>
      <c r="B6" s="138"/>
      <c r="C6" s="138"/>
      <c r="D6" s="14" t="s">
        <v>23</v>
      </c>
      <c r="E6" s="14" t="s">
        <v>24</v>
      </c>
      <c r="F6" s="14" t="s">
        <v>55</v>
      </c>
      <c r="G6" s="14" t="s">
        <v>23</v>
      </c>
      <c r="H6" s="14" t="s">
        <v>24</v>
      </c>
      <c r="I6" s="16" t="s">
        <v>56</v>
      </c>
      <c r="J6" s="14" t="s">
        <v>23</v>
      </c>
      <c r="K6" s="14" t="s">
        <v>24</v>
      </c>
      <c r="L6" s="138" t="s">
        <v>54</v>
      </c>
      <c r="M6" s="138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38">
        <v>12</v>
      </c>
      <c r="M7" s="138"/>
    </row>
    <row r="8" spans="1:13" ht="15.75">
      <c r="A8" s="14"/>
      <c r="B8" s="21"/>
      <c r="C8" s="21"/>
      <c r="D8" s="21"/>
      <c r="E8" s="21"/>
      <c r="F8" s="21"/>
      <c r="G8" s="21"/>
      <c r="H8" s="21"/>
      <c r="I8" s="21"/>
      <c r="J8" s="21"/>
      <c r="K8" s="21"/>
      <c r="L8" s="138"/>
      <c r="M8" s="138"/>
    </row>
    <row r="9" spans="1:13" ht="15.75">
      <c r="A9" s="14"/>
      <c r="B9" s="14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138"/>
      <c r="M9" s="138"/>
    </row>
    <row r="10" spans="2:13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 customHeight="1">
      <c r="A11" s="71" t="s">
        <v>217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9"/>
    </row>
    <row r="12" spans="1:13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1" t="s">
        <v>17</v>
      </c>
    </row>
    <row r="13" spans="1:13" ht="15.75" customHeight="1">
      <c r="A13" s="138" t="s">
        <v>37</v>
      </c>
      <c r="B13" s="138" t="s">
        <v>50</v>
      </c>
      <c r="C13" s="138" t="s">
        <v>51</v>
      </c>
      <c r="D13" s="123" t="s">
        <v>90</v>
      </c>
      <c r="E13" s="123"/>
      <c r="F13" s="123"/>
      <c r="G13" s="123"/>
      <c r="H13" s="123"/>
      <c r="I13" s="138" t="s">
        <v>129</v>
      </c>
      <c r="J13" s="138"/>
      <c r="K13" s="138"/>
      <c r="L13" s="138"/>
      <c r="M13" s="138"/>
    </row>
    <row r="14" spans="1:13" ht="24" customHeight="1">
      <c r="A14" s="138"/>
      <c r="B14" s="138"/>
      <c r="C14" s="138"/>
      <c r="D14" s="123" t="s">
        <v>23</v>
      </c>
      <c r="E14" s="123"/>
      <c r="F14" s="123" t="s">
        <v>24</v>
      </c>
      <c r="G14" s="123"/>
      <c r="H14" s="158" t="s">
        <v>52</v>
      </c>
      <c r="I14" s="123" t="s">
        <v>23</v>
      </c>
      <c r="J14" s="123"/>
      <c r="K14" s="123" t="s">
        <v>24</v>
      </c>
      <c r="L14" s="123"/>
      <c r="M14" s="158" t="s">
        <v>53</v>
      </c>
    </row>
    <row r="15" spans="1:13" ht="15.75" customHeight="1">
      <c r="A15" s="138"/>
      <c r="B15" s="138"/>
      <c r="C15" s="138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4">
        <v>1</v>
      </c>
      <c r="B16" s="14">
        <v>2</v>
      </c>
      <c r="C16" s="14">
        <v>3</v>
      </c>
      <c r="D16" s="123">
        <v>4</v>
      </c>
      <c r="E16" s="123"/>
      <c r="F16" s="123">
        <v>5</v>
      </c>
      <c r="G16" s="123"/>
      <c r="H16" s="19">
        <v>6</v>
      </c>
      <c r="I16" s="142">
        <v>7</v>
      </c>
      <c r="J16" s="144"/>
      <c r="K16" s="142">
        <v>8</v>
      </c>
      <c r="L16" s="144"/>
      <c r="M16" s="19">
        <v>9</v>
      </c>
    </row>
    <row r="17" spans="1:13" ht="15.75">
      <c r="A17" s="14"/>
      <c r="B17" s="14"/>
      <c r="C17" s="14"/>
      <c r="D17" s="123"/>
      <c r="E17" s="123"/>
      <c r="F17" s="123"/>
      <c r="G17" s="123"/>
      <c r="H17" s="19"/>
      <c r="I17" s="142"/>
      <c r="J17" s="144"/>
      <c r="K17" s="142"/>
      <c r="L17" s="144"/>
      <c r="M17" s="19"/>
    </row>
    <row r="18" spans="1:13" ht="15.75">
      <c r="A18" s="14"/>
      <c r="B18" s="14" t="s">
        <v>16</v>
      </c>
      <c r="C18" s="14"/>
      <c r="D18" s="123"/>
      <c r="E18" s="123"/>
      <c r="F18" s="123"/>
      <c r="G18" s="123"/>
      <c r="H18" s="19"/>
      <c r="I18" s="142"/>
      <c r="J18" s="144"/>
      <c r="K18" s="142"/>
      <c r="L18" s="144"/>
      <c r="M18" s="19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2020-12-22T06:55:51Z</cp:lastPrinted>
  <dcterms:created xsi:type="dcterms:W3CDTF">2015-06-05T18:19:34Z</dcterms:created>
  <dcterms:modified xsi:type="dcterms:W3CDTF">2020-12-22T07:57:13Z</dcterms:modified>
  <cp:category/>
  <cp:version/>
  <cp:contentType/>
  <cp:contentStatus/>
</cp:coreProperties>
</file>